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<sst xmlns="http://schemas.openxmlformats.org/spreadsheetml/2006/main" count="34" uniqueCount="34">
  <si>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</si>
  <si>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QUZ011</t>
  </si>
  <si>
    <t xml:space="preserve">m</t>
  </si>
  <si>
    <t xml:space="preserve">Punto singular para cubierta inclinada de zinc.</t>
  </si>
  <si>
    <r>
      <rPr>
        <sz val="8.25"/>
        <color rgb="FF000000"/>
        <rFont val="Arial"/>
        <family val="2"/>
      </rPr>
      <t xml:space="preserve">Lagrimero ventilado para cubierta inclinada con una pendiente mayor del 5%, con chapa plegada de zinc, de 0,8 mm de espesor, 30 cm de desarrollo y 4 pliegues. Incluso accesorios de fijación de las piezas a la cobertura y masilla de base neutra monocomponente,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</si>
  <si>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</si>
  <si>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</si>
  <si>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</si>
  <si>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</si>
  <si>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</si>
  <si>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</si>
  <si>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</si>
  <si>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mt13ccz030nd</t>
  </si>
  <si>
    <t xml:space="preserve">m</t>
  </si>
  <si>
    <t xml:space="preserve">Chapa plegada de zinc, de 0,8 mm de espesor, 30 cm de desarrollo y 4 pliegues, para lagrimero ventilado.</t>
  </si>
  <si>
    <t xml:space="preserve">mt13ccg030d</t>
  </si>
  <si>
    <t xml:space="preserve">Ud</t>
  </si>
  <si>
    <t xml:space="preserve">Tornillo autorroscante de 6,5x130 mm de acero galvanizado, con arandela.</t>
  </si>
  <si>
    <t xml:space="preserve">mt21vva011</t>
  </si>
  <si>
    <t xml:space="preserve">l</t>
  </si>
  <si>
    <t xml:space="preserve">Masilla de base neutra monocomponente, para sellado de juntas; para aplicar con pistola.</t>
  </si>
  <si>
    <t xml:space="preserve">Subtotal materiales:</t>
  </si>
  <si>
    <t xml:space="preserve">Mano de obra</t>
  </si>
  <si>
    <t xml:space="preserve">mo051</t>
  </si>
  <si>
    <t xml:space="preserve">h</t>
  </si>
  <si>
    <t xml:space="preserve">Oficial 1ª montador de cerramientos industriales.</t>
  </si>
  <si>
    <t xml:space="preserve">mo098</t>
  </si>
  <si>
    <t xml:space="preserve">h</t>
  </si>
  <si>
    <t xml:space="preserve">Ayudante montador de cerramientos industriales.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</si>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</sst>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7.31" customWidth="1"/>
    <col min="4" max="4" width="74.46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12.07</v>
      </c>
      <c r="G10" s="12">
        <f ca="1">ROUND(INDIRECT(ADDRESS(ROW()+(0), COLUMN()+(-2), 1))*INDIRECT(ADDRESS(ROW()+(0), COLUMN()+(-1), 1)), 2)</f>
        <v>12.07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6</v>
      </c>
      <c r="F11" s="12">
        <v>0.35</v>
      </c>
      <c r="G11" s="12">
        <f ca="1">ROUND(INDIRECT(ADDRESS(ROW()+(0), COLUMN()+(-2), 1))*INDIRECT(ADDRESS(ROW()+(0), COLUMN()+(-1), 1)), 2)</f>
        <v>2.1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0.025</v>
      </c>
      <c r="F12" s="14">
        <v>14.13</v>
      </c>
      <c r="G12" s="14">
        <f ca="1">ROUND(INDIRECT(ADDRESS(ROW()+(0), COLUMN()+(-2), 1))*INDIRECT(ADDRESS(ROW()+(0), COLUMN()+(-1), 1)), 2)</f>
        <v>0.35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14.52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0.198</v>
      </c>
      <c r="F15" s="12">
        <v>22.74</v>
      </c>
      <c r="G15" s="12">
        <f ca="1">ROUND(INDIRECT(ADDRESS(ROW()+(0), COLUMN()+(-2), 1))*INDIRECT(ADDRESS(ROW()+(0), COLUMN()+(-1), 1)), 2)</f>
        <v>4.5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0.099</v>
      </c>
      <c r="F16" s="14">
        <v>21.02</v>
      </c>
      <c r="G16" s="14">
        <f ca="1">ROUND(INDIRECT(ADDRESS(ROW()+(0), COLUMN()+(-2), 1))*INDIRECT(ADDRESS(ROW()+(0), COLUMN()+(-1), 1)), 2)</f>
        <v>2.08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6.58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21.1</v>
      </c>
      <c r="G19" s="14">
        <f ca="1">ROUND(INDIRECT(ADDRESS(ROW()+(0), COLUMN()+(-2), 1))*INDIRECT(ADDRESS(ROW()+(0), COLUMN()+(-1), 1))/100, 2)</f>
        <v>0.42</v>
      </c>
    </row>
    <row r="20" spans="1:7" ht="13.50" thickBot="1" customHeight="1">
      <c r="A20" s="8"/>
      <c r="B20" s="8"/>
      <c r="C20" s="8"/>
      <c r="D20" s="8"/>
      <c r="E20" s="21" t="s">
        <v>33</v>
      </c>
      <c r="F20" s="21"/>
      <c r="G20" s="22">
        <f ca="1">ROUND(SUM(INDIRECT(ADDRESS(ROW()+(-1), COLUMN()+(0), 1)),INDIRECT(ADDRESS(ROW()+(-3), COLUMN()+(0), 1)),INDIRECT(ADDRESS(ROW()+(-7), COLUMN()+(0), 1))), 2)</f>
        <v>21.52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B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