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<sst xmlns="http://schemas.openxmlformats.org/spreadsheetml/2006/main" count="37" uniqueCount="37">
  <si>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</si>
  <si>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QUZ022</t>
  </si>
  <si>
    <t xml:space="preserve">Ud</t>
  </si>
  <si>
    <t xml:space="preserve">Piezas especiales para cubierta inclinada de zinc. Sistema Junta Alzada "VMZINC".</t>
  </si>
  <si>
    <r>
      <rPr>
        <sz val="8.25"/>
        <color rgb="FF000000"/>
        <rFont val="Arial"/>
        <family val="2"/>
      </rPr>
      <t xml:space="preserve">Beata de ventilación semicónica de zinc, "VMZINC", de 0,65 mm de espesor, 250 mm de anchura y 260 mm de longitud, superficie de las aberturas de ventilación de 85 cm², acabado natural, Natural Zinc, color gris claro, para cubierta inclinada, sistema Junta Alzada "VMZINC". Colocación en obra: mediante soldadura.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</si>
  <si>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</si>
  <si>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</si>
  <si>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</si>
  <si>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</si>
  <si>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</si>
  <si>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</si>
  <si>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</si>
  <si>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mt13ccw016a</t>
  </si>
  <si>
    <t xml:space="preserve">Ud</t>
  </si>
  <si>
    <t xml:space="preserve">Beata de ventilación semicónica de zinc, "VMZINC", de 0,65 mm de espesor, 250 mm de anchura y 260 mm de longitud, superficie de las aberturas de ventilación de 85 cm², acabado natural, Natural Zinc, color gris claro.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</si>
  <si>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</si>
  <si>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</si>
  <si>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</si>
  <si>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</si>
  <si>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</si>
  <si>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</si>
  <si>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</si>
  <si>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mo019</t>
  </si>
  <si>
    <t xml:space="preserve">h</t>
  </si>
  <si>
    <t xml:space="preserve">Oficial 1ª soldador.</t>
  </si>
  <si>
    <t xml:space="preserve">mo051</t>
  </si>
  <si>
    <t xml:space="preserve">h</t>
  </si>
  <si>
    <t xml:space="preserve">Oficial 1ª montador de cerramientos industriales.</t>
  </si>
  <si>
    <t xml:space="preserve">mo098</t>
  </si>
  <si>
    <t xml:space="preserve">h</t>
  </si>
  <si>
    <t xml:space="preserve">Ayudante montador de cerramientos industriales.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</si>
  <si>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</si>
  <si>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</si>
  <si>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</si>
  <si>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</si>
  <si>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4,60€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</si>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</sst>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19" customWidth="1"/>
    <col min="4" max="4" width="6.46" customWidth="1"/>
    <col min="5" max="5" width="69.87" customWidth="1"/>
    <col min="6" max="6" width="16.66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15</v>
      </c>
      <c r="H10" s="14">
        <f ca="1">ROUND(INDIRECT(ADDRESS(ROW()+(0), COLUMN()+(-2), 1))*INDIRECT(ADDRESS(ROW()+(0), COLUMN()+(-1), 1)), 2)</f>
        <v>15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0.01</v>
      </c>
      <c r="G13" s="14">
        <v>3.42</v>
      </c>
      <c r="H13" s="14">
        <f ca="1">ROUND(INDIRECT(ADDRESS(ROW()+(0), COLUMN()+(-2), 1))*INDIRECT(ADDRESS(ROW()+(0), COLUMN()+(-1), 1)), 2)</f>
        <v>0.03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0.03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0.01</v>
      </c>
      <c r="G16" s="13">
        <v>23.41</v>
      </c>
      <c r="H16" s="13">
        <f ca="1">ROUND(INDIRECT(ADDRESS(ROW()+(0), COLUMN()+(-2), 1))*INDIRECT(ADDRESS(ROW()+(0), COLUMN()+(-1), 1)), 2)</f>
        <v>0.23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0.2</v>
      </c>
      <c r="G17" s="13">
        <v>23.74</v>
      </c>
      <c r="H17" s="13">
        <f ca="1">ROUND(INDIRECT(ADDRESS(ROW()+(0), COLUMN()+(-2), 1))*INDIRECT(ADDRESS(ROW()+(0), COLUMN()+(-1), 1)), 2)</f>
        <v>4.75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2">
        <v>0.1</v>
      </c>
      <c r="G18" s="14">
        <v>21.94</v>
      </c>
      <c r="H18" s="14">
        <f ca="1">ROUND(INDIRECT(ADDRESS(ROW()+(0), COLUMN()+(-2), 1))*INDIRECT(ADDRESS(ROW()+(0), COLUMN()+(-1), 1)), 2)</f>
        <v>2.19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1)),INDIRECT(ADDRESS(ROW()+(-3), COLUMN()+(0), 1))), 2)</f>
        <v>7.17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2">
        <v>2</v>
      </c>
      <c r="G21" s="14">
        <f ca="1">ROUND(SUM(INDIRECT(ADDRESS(ROW()+(-2), COLUMN()+(1), 1)),INDIRECT(ADDRESS(ROW()+(-7), COLUMN()+(1), 1)),INDIRECT(ADDRESS(ROW()+(-10), COLUMN()+(1), 1))), 2)</f>
        <v>22.2</v>
      </c>
      <c r="H21" s="14">
        <f ca="1">ROUND(INDIRECT(ADDRESS(ROW()+(0), COLUMN()+(-2), 1))*INDIRECT(ADDRESS(ROW()+(0), COLUMN()+(-1), 1))/100, 2)</f>
        <v>0.44</v>
      </c>
    </row>
    <row r="22" spans="1:8" ht="13.50" thickBot="1" customHeight="1">
      <c r="A22" s="21" t="s">
        <v>35</v>
      </c>
      <c r="B22" s="21"/>
      <c r="C22" s="22"/>
      <c r="D22" s="22"/>
      <c r="E22" s="23"/>
      <c r="F22" s="24" t="s">
        <v>36</v>
      </c>
      <c r="G22" s="25"/>
      <c r="H22" s="26">
        <f ca="1">ROUND(SUM(INDIRECT(ADDRESS(ROW()+(-1), COLUMN()+(0), 1)),INDIRECT(ADDRESS(ROW()+(-3), COLUMN()+(0), 1)),INDIRECT(ADDRESS(ROW()+(-8), COLUMN()+(0), 1)),INDIRECT(ADDRESS(ROW()+(-11), COLUMN()+(0), 1))), 2)</f>
        <v>22.64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