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<sst xmlns="http://schemas.openxmlformats.org/spreadsheetml/2006/main" count="28" uniqueCount="28">
  <si>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</si>
  <si>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QVG011</t>
  </si>
  <si>
    <t xml:space="preserve">Ud</t>
  </si>
  <si>
    <t xml:space="preserve">Automatización de riego de cubierta verde. Sistema "ZINCO".</t>
  </si>
  <si>
    <r>
      <rPr>
        <sz val="8.25"/>
        <color rgb="FF000000"/>
        <rFont val="Arial"/>
        <family val="2"/>
      </rPr>
      <t xml:space="preserve">Automatización de riego de cubierta plana transitable, no ventilada, ajardinada extensiva, con unidad principal premontada en caja de acero inoxidable con cerradura, Autómata BM 2000 "ZINCO", de 580x390x250 cm, compuesta de los siguientes elementos: programador electrónico para riego automático, alimentación por batería de 9 V, toma roscada para acoplamiento del tubo de 32 mm de diámetro, filtro, regulador de presión, 4 electroválvulas con conexiones roscadas de 1" de diámetro, conexión para acoplamiento de la manguera y sensor de lluvia. El precio no incluye la comprobación y el mantenimiento de las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</si>
  <si>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</si>
  <si>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</si>
  <si>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</si>
  <si>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</si>
  <si>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</si>
  <si>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</si>
  <si>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</si>
  <si>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mt48tpz020a</t>
  </si>
  <si>
    <t xml:space="preserve">Ud</t>
  </si>
  <si>
    <t xml:space="preserve">Unidad principal premontada en caja de acero inoxidable con cerradura, Autómata BM 2000 "ZINCO", de 580x390x250 cm, compuesta de los siguientes elementos: programador electrónico para riego automático, alimentación por batería de 9 V, toma roscada para acoplamiento del tubo de 32 mm de diámetro, filtro, regulador de presión, 4 electroválvulas con conexiones roscadas de 1" de diámetro, conexión para acoplamiento de la manguera y sensor de lluvia, presión mínima de suministro 1,5 bar; para cubiertas verdes de hasta 1000 m².</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</si>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</sst>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40" customWidth="1"/>
    <col min="3" max="3" width="2.72" customWidth="1"/>
    <col min="4" max="4" width="4.93" customWidth="1"/>
    <col min="5" max="5" width="72.5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3880.77</v>
      </c>
      <c r="H10" s="14">
        <f ca="1">ROUND(INDIRECT(ADDRESS(ROW()+(0), COLUMN()+(-2), 1))*INDIRECT(ADDRESS(ROW()+(0), COLUMN()+(-1), 1)), 2)</f>
        <v>3880.77</v>
      </c>
    </row>
    <row r="11" spans="1:8" ht="13.50" thickBot="1" customHeight="1">
      <c r="A11" s="15"/>
      <c r="B11" s="15"/>
      <c r="C11" s="15"/>
      <c r="D11" s="15"/>
      <c r="E11" s="15"/>
      <c r="F11" s="9" t="s">
        <v>15</v>
      </c>
      <c r="G11" s="9"/>
      <c r="H11" s="17">
        <f ca="1">ROUND(SUM(INDIRECT(ADDRESS(ROW()+(-1), COLUMN()+(0), 1))), 2)</f>
        <v>3880.77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22.74</v>
      </c>
      <c r="H13" s="13">
        <f ca="1">ROUND(INDIRECT(ADDRESS(ROW()+(0), COLUMN()+(-2), 1))*INDIRECT(ADDRESS(ROW()+(0), COLUMN()+(-1), 1)), 2)</f>
        <v>4.55</v>
      </c>
    </row>
    <row r="14" spans="1:8" ht="13.50" thickBot="1" customHeight="1">
      <c r="A14" s="1" t="s">
        <v>20</v>
      </c>
      <c r="B14" s="1"/>
      <c r="C14" s="10" t="s">
        <v>21</v>
      </c>
      <c r="D14" s="10"/>
      <c r="E14" s="1" t="s">
        <v>22</v>
      </c>
      <c r="F14" s="12">
        <v>0.2</v>
      </c>
      <c r="G14" s="14">
        <v>20.98</v>
      </c>
      <c r="H14" s="14">
        <f ca="1">ROUND(INDIRECT(ADDRESS(ROW()+(0), COLUMN()+(-2), 1))*INDIRECT(ADDRESS(ROW()+(0), COLUMN()+(-1), 1)), 2)</f>
        <v>4.2</v>
      </c>
    </row>
    <row r="15" spans="1:8" ht="13.50" thickBot="1" customHeight="1">
      <c r="A15" s="15"/>
      <c r="B15" s="15"/>
      <c r="C15" s="15"/>
      <c r="D15" s="15"/>
      <c r="E15" s="15"/>
      <c r="F15" s="9" t="s">
        <v>23</v>
      </c>
      <c r="G15" s="9"/>
      <c r="H15" s="17">
        <f ca="1">ROUND(SUM(INDIRECT(ADDRESS(ROW()+(-1), COLUMN()+(0), 1)),INDIRECT(ADDRESS(ROW()+(-2), COLUMN()+(0), 1))), 2)</f>
        <v>8.75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3889.52</v>
      </c>
      <c r="H17" s="14">
        <f ca="1">ROUND(INDIRECT(ADDRESS(ROW()+(0), COLUMN()+(-2), 1))*INDIRECT(ADDRESS(ROW()+(0), COLUMN()+(-1), 1))/100, 2)</f>
        <v>77.79</v>
      </c>
    </row>
    <row r="18" spans="1:8" ht="13.50" thickBot="1" customHeight="1">
      <c r="A18" s="8"/>
      <c r="B18" s="8"/>
      <c r="C18" s="8"/>
      <c r="D18" s="8"/>
      <c r="E18" s="8"/>
      <c r="F18" s="21" t="s">
        <v>27</v>
      </c>
      <c r="G18" s="21"/>
      <c r="H18" s="22">
        <f ca="1">ROUND(SUM(INDIRECT(ADDRESS(ROW()+(-1), COLUMN()+(0), 1)),INDIRECT(ADDRESS(ROW()+(-3), COLUMN()+(0), 1)),INDIRECT(ADDRESS(ROW()+(-7), COLUMN()+(0), 1))), 2)</f>
        <v>3967.31</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