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<sst xmlns="http://schemas.openxmlformats.org/spreadsheetml/2006/main" count="52" uniqueCount="52">
  <si>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</si>
  <si>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RAC040</t>
  </si>
  <si>
    <t xml:space="preserve">m²</t>
  </si>
  <si>
    <t xml:space="preserve">Revestimiento exterior con piezas de gres porcelánico esmaltado. Colocación en capa fina, con fijaciones mecánicas.</t>
  </si>
  <si>
    <r>
      <rPr>
        <sz val="8.25"/>
        <color rgb="FF000000"/>
        <rFont val="Arial"/>
        <family val="2"/>
      </rPr>
      <t xml:space="preserve">Revestimiento exterior con piezas de gres porcelánico esmaltado, acabado pulido, de 200x200x10 mm, gama media, capacidad de absorción de agua E&lt;0,5%, grupo BIa, según UNE-EN 14411. SOPORTE: paramento de hormigón, vertical. COLOCACIÓN: en capa fina mediante doble encolado con adhesivo cementoso mejorado, C2 TE S1, según UNE-EN 12004, deformable, con deslizamiento reducido y tiempo abierto ampliado y grapas de anclaje intermedias en forma de omega y en el arranque de 15 mm de anchura, de acero inoxidable AISI 316, acabado natural, para sistema de fijación vista. REJUNTADO: con mortero de juntas cementoso mejorado, con absorción de agua reducida y resistencia elevada a la abrasión tipo CG 2 W A, color blanco, en juntas de 8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</si>
  <si>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</si>
  <si>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</si>
  <si>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</si>
  <si>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</si>
  <si>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</si>
  <si>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</si>
  <si>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</si>
  <si>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mt09mcp100f</t>
  </si>
  <si>
    <t xml:space="preserve">kg</t>
  </si>
  <si>
    <t xml:space="preserve">Adhesivo cementoso mejorado, C2 TE S1, según UNE-EN 12004, deformable, con deslizamiento reducido y tiempo abierto ampliado, color blanco, a base de cemento de alta resistencia, áridos seleccionados, aditivos y resinas sintéticas, para la colocación en capa fina de todo tipo de piezas cerámicas en paramentos verticales interiores y exteriores y pavimentos interiores y exteriores.</t>
  </si>
  <si>
    <t xml:space="preserve">mt19pey110bfg</t>
  </si>
  <si>
    <t xml:space="preserve">Ud</t>
  </si>
  <si>
    <t xml:space="preserve">Kit de grapas de anclaje intermedias en forma de omega y en el arranque de 15 mm de anchura, de acero inoxidable AISI 316, acabado natural, tacos de nylon y tornillos de acero inoxidable A2, para sistema de fijación vista de revestimientos exteriores cerámicos, con juntas de 8 mm de espesor.</t>
  </si>
  <si>
    <t xml:space="preserve">mt19abp100ecba</t>
  </si>
  <si>
    <t xml:space="preserve">m²</t>
  </si>
  <si>
    <t xml:space="preserve">Piezas de gres porcelánico esmaltado, acabado pulido, de 200x200x10 mm, gama media, capacidad de absorción de agua E&lt;0,5%, grupo BIa,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</si>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</sst>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0.7</v>
      </c>
      <c r="J10" s="12">
        <f ca="1">ROUND(INDIRECT(ADDRESS(ROW()+(0), COLUMN()+(-3), 1))*INDIRECT(ADDRESS(ROW()+(0), COLUMN()+(-1), 1)), 2)</f>
        <v>5.6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8.33</v>
      </c>
      <c r="H11" s="11"/>
      <c r="I11" s="12">
        <v>0.49</v>
      </c>
      <c r="J11" s="12">
        <f ca="1">ROUND(INDIRECT(ADDRESS(ROW()+(0), COLUMN()+(-3), 1))*INDIRECT(ADDRESS(ROW()+(0), COLUMN()+(-1), 1)), 2)</f>
        <v>4.08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33.07</v>
      </c>
      <c r="J12" s="12">
        <f ca="1">ROUND(INDIRECT(ADDRESS(ROW()+(0), COLUMN()+(-3), 1))*INDIRECT(ADDRESS(ROW()+(0), COLUMN()+(-1), 1)), 2)</f>
        <v>34.72</v>
      </c>
    </row>
    <row r="13" spans="1:10" ht="66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1.34</v>
      </c>
      <c r="H13" s="11"/>
      <c r="I13" s="12">
        <v>1.7</v>
      </c>
      <c r="J13" s="12">
        <f ca="1">ROUND(INDIRECT(ADDRESS(ROW()+(0), COLUMN()+(-3), 1))*INDIRECT(ADDRESS(ROW()+(0), COLUMN()+(-1), 1)), 2)</f>
        <v>2.28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0.35</v>
      </c>
      <c r="H14" s="13"/>
      <c r="I14" s="14">
        <v>2.4</v>
      </c>
      <c r="J14" s="14">
        <f ca="1">ROUND(INDIRECT(ADDRESS(ROW()+(0), COLUMN()+(-3), 1))*INDIRECT(ADDRESS(ROW()+(0), COLUMN()+(-1), 1)), 2)</f>
        <v>0.84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47.52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0.902</v>
      </c>
      <c r="H17" s="11"/>
      <c r="I17" s="12">
        <v>23.1</v>
      </c>
      <c r="J17" s="12">
        <f ca="1">ROUND(INDIRECT(ADDRESS(ROW()+(0), COLUMN()+(-3), 1))*INDIRECT(ADDRESS(ROW()+(0), COLUMN()+(-1), 1)), 2)</f>
        <v>20.84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0.902</v>
      </c>
      <c r="H18" s="13"/>
      <c r="I18" s="14">
        <v>21.94</v>
      </c>
      <c r="J18" s="14">
        <f ca="1">ROUND(INDIRECT(ADDRESS(ROW()+(0), COLUMN()+(-3), 1))*INDIRECT(ADDRESS(ROW()+(0), COLUMN()+(-1), 1)), 2)</f>
        <v>19.79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40.63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88.15</v>
      </c>
      <c r="J21" s="14">
        <f ca="1">ROUND(INDIRECT(ADDRESS(ROW()+(0), COLUMN()+(-3), 1))*INDIRECT(ADDRESS(ROW()+(0), COLUMN()+(-1), 1))/100, 2)</f>
        <v>1.76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89.91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142013</v>
      </c>
      <c r="G26" s="25"/>
      <c r="H26" s="25">
        <v>172013</v>
      </c>
      <c r="I26" s="25"/>
      <c r="J26" s="25">
        <v>3</v>
      </c>
    </row>
    <row r="27" spans="1:10" ht="13.50" thickBot="1" customHeight="1">
      <c r="A27" s="26" t="s">
        <v>45</v>
      </c>
      <c r="B27" s="26"/>
      <c r="C27" s="26"/>
      <c r="D27" s="26"/>
      <c r="E27" s="26"/>
      <c r="F27" s="27"/>
      <c r="G27" s="27"/>
      <c r="H27" s="27"/>
      <c r="I27" s="27"/>
      <c r="J27" s="27"/>
    </row>
    <row r="28" spans="1:10" ht="13.50" thickBot="1" customHeight="1">
      <c r="A28" s="24" t="s">
        <v>46</v>
      </c>
      <c r="B28" s="24"/>
      <c r="C28" s="24"/>
      <c r="D28" s="24"/>
      <c r="E28" s="24"/>
      <c r="F28" s="25">
        <v>172013</v>
      </c>
      <c r="G28" s="25"/>
      <c r="H28" s="25">
        <v>172014</v>
      </c>
      <c r="I28" s="25"/>
      <c r="J28" s="25" t="s">
        <v>47</v>
      </c>
    </row>
    <row r="29" spans="1:10" ht="13.50" thickBot="1" customHeight="1">
      <c r="A29" s="26" t="s">
        <v>48</v>
      </c>
      <c r="B29" s="26"/>
      <c r="C29" s="26"/>
      <c r="D29" s="26"/>
      <c r="E29" s="26"/>
      <c r="F29" s="27"/>
      <c r="G29" s="27"/>
      <c r="H29" s="27"/>
      <c r="I29" s="27"/>
      <c r="J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