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<sst xmlns="http://schemas.openxmlformats.org/spreadsheetml/2006/main" count="50" uniqueCount="50">
  <si>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</si>
  <si>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RAP003</t>
  </si>
  <si>
    <t xml:space="preserve">m²</t>
  </si>
  <si>
    <t xml:space="preserve">Chapado con placas de piedra natural fijadas con adhesivo cementoso.</t>
  </si>
  <si>
    <r>
      <rPr>
        <sz val="8.25"/>
        <color rgb="FF000000"/>
        <rFont val="Arial"/>
        <family val="2"/>
      </rPr>
      <t xml:space="preserve">Chapado en paramento vertical, hasta 3 m de altura, con placas de granito Gris Quintana, acabado pulido, 40x40x2 cm, pegadas con adhesivo cementoso mejorado, C2 TE, con deslizamiento reducido y tiempo abierto ampliado; y rejuntado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</si>
  <si>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</si>
  <si>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</si>
  <si>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</si>
  <si>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</si>
  <si>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</si>
  <si>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</si>
  <si>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</si>
  <si>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mt18bgn010aab</t>
  </si>
  <si>
    <t xml:space="preserve">m²</t>
  </si>
  <si>
    <t xml:space="preserve">Placa de granito nacional, Gris Quintana, 40x40x2 cm, acabado pulido, según UNE-EN 1469.</t>
  </si>
  <si>
    <t xml:space="preserve">mt09mcr021q</t>
  </si>
  <si>
    <t xml:space="preserve">kg</t>
  </si>
  <si>
    <t xml:space="preserve">Adhesivo cementoso mejorado, C2 TE, con deslizamiento reducido y tiempo abierto ampliado, según UNE-EN 12004, color gris.</t>
  </si>
  <si>
    <t xml:space="preserve">mt18acc050b</t>
  </si>
  <si>
    <t xml:space="preserve">Ud</t>
  </si>
  <si>
    <t xml:space="preserve">Crucetas de PVC para separación entre 3 y 15 mm.</t>
  </si>
  <si>
    <t xml:space="preserve">mt09mcr060c</t>
  </si>
  <si>
    <t xml:space="preserve">kg</t>
  </si>
  <si>
    <t xml:space="preserve">Mortero de juntas cementoso, CG1, para junta mínima entre 1,5 y 3 mm, según UNE-EN 13888.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</si>
  <si>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</si>
  <si>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</si>
  <si>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</si>
  <si>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</si>
  <si>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</si>
  <si>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</si>
  <si>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</si>
  <si>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</si>
  <si>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</si>
  <si>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</si>
  <si>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</si>
  <si>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</si>
  <si>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19,75€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</si>
  <si>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</si>
  <si>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</si>
  <si>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</si>
  <si>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</si>
  <si>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</si>
  <si>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1469:2015</t>
  </si>
  <si>
    <t xml:space="preserve">1/3/4</t>
  </si>
  <si>
    <t xml:space="preserve">Piedra natural. Placas para revestimientos murales. Requisitos.</t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</si>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</sst>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21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47.5</v>
      </c>
      <c r="I10" s="12">
        <f ca="1">ROUND(INDIRECT(ADDRESS(ROW()+(0), COLUMN()+(-3), 1))*INDIRECT(ADDRESS(ROW()+(0), COLUMN()+(-1), 1)), 2)</f>
        <v>49.88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2.5</v>
      </c>
      <c r="G11" s="11"/>
      <c r="H11" s="12">
        <v>0.6</v>
      </c>
      <c r="I11" s="12">
        <f ca="1">ROUND(INDIRECT(ADDRESS(ROW()+(0), COLUMN()+(-3), 1))*INDIRECT(ADDRESS(ROW()+(0), COLUMN()+(-1), 1)), 2)</f>
        <v>1.5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12</v>
      </c>
      <c r="G12" s="11"/>
      <c r="H12" s="12">
        <v>0.03</v>
      </c>
      <c r="I12" s="12">
        <f ca="1">ROUND(INDIRECT(ADDRESS(ROW()+(0), COLUMN()+(-3), 1))*INDIRECT(ADDRESS(ROW()+(0), COLUMN()+(-1), 1)), 2)</f>
        <v>0.36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0.1</v>
      </c>
      <c r="G13" s="13"/>
      <c r="H13" s="14">
        <v>0.7</v>
      </c>
      <c r="I13" s="14">
        <f ca="1">ROUND(INDIRECT(ADDRESS(ROW()+(0), COLUMN()+(-3), 1))*INDIRECT(ADDRESS(ROW()+(0), COLUMN()+(-1), 1)), 2)</f>
        <v>0.07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51.81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0.75</v>
      </c>
      <c r="G16" s="11"/>
      <c r="H16" s="12">
        <v>22.13</v>
      </c>
      <c r="I16" s="12">
        <f ca="1">ROUND(INDIRECT(ADDRESS(ROW()+(0), COLUMN()+(-3), 1))*INDIRECT(ADDRESS(ROW()+(0), COLUMN()+(-1), 1)), 2)</f>
        <v>16.6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0.75</v>
      </c>
      <c r="G17" s="13"/>
      <c r="H17" s="14">
        <v>21.02</v>
      </c>
      <c r="I17" s="14">
        <f ca="1">ROUND(INDIRECT(ADDRESS(ROW()+(0), COLUMN()+(-3), 1))*INDIRECT(ADDRESS(ROW()+(0), COLUMN()+(-1), 1)), 2)</f>
        <v>15.77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32.37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84.18</v>
      </c>
      <c r="I20" s="14">
        <f ca="1">ROUND(INDIRECT(ADDRESS(ROW()+(0), COLUMN()+(-3), 1))*INDIRECT(ADDRESS(ROW()+(0), COLUMN()+(-1), 1))/100, 2)</f>
        <v>1.68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85.86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842016</v>
      </c>
      <c r="F25" s="29"/>
      <c r="G25" s="29">
        <v>842017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45</v>
      </c>
      <c r="B27" s="28"/>
      <c r="C27" s="28"/>
      <c r="D27" s="28"/>
      <c r="E27" s="29">
        <v>142013</v>
      </c>
      <c r="F27" s="29"/>
      <c r="G27" s="29">
        <v>172013</v>
      </c>
      <c r="H27" s="29"/>
      <c r="I27" s="29">
        <v>3</v>
      </c>
    </row>
    <row r="28" spans="1:9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