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<sst xmlns="http://schemas.openxmlformats.org/spreadsheetml/2006/main" count="54" uniqueCount="54">
  <si>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</si>
  <si>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RBI010</t>
  </si>
  <si>
    <t xml:space="preserve">m²</t>
  </si>
  <si>
    <t xml:space="preserve">Revestimiento continuo de paramentos con micromortero de cal.</t>
  </si>
  <si>
    <r>
      <rPr>
        <sz val="8.25"/>
        <color rgb="FF000000"/>
        <rFont val="Arial"/>
        <family val="2"/>
      </rPr>
      <t xml:space="preserve">Revestimiento continuo de paramentos con micromortero, de 3 a 4 mm de espesor, realizado sobre superficie absorbente. IMPRIMACIÓN: a base de copolímeros acrílicos en emulsión acuosa, sin diluir. CAPA BASE: micromortero de cal, compuesto por cal hidráulica natural, tipo NHL 5, según UNE-EN 459-1 y áridos seleccionados con granulometría de hasta 600 micras, color blanco, con resina acrílica, en dos capas, (0,5 kg/m² cada capa) y malla de fibra de vidrio antiálcalis, de 2,2x2,3 mm de luz de malla, de 58 g/m² de masa superficial. CAPA DECORATIVA: micromortero de cal, compuesto por cal hidráulica natural, tipo NHL 5, según UNE-EN 459-1 y áridos seleccionados con granulometría de hasta 100 micras, color blanco, con resina acrílica, en una capa, (0,1 kg/m²). CAPA DE SELLADO: imprimación a base de copolímeros acrílicos en emulsión acuosa, sin diluir y dos manos de barniz de poliuretano alifático monocomponente.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</si>
  <si>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</si>
  <si>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</si>
  <si>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</si>
  <si>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</si>
  <si>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</si>
  <si>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</si>
  <si>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</si>
  <si>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mt28mcn030a</t>
  </si>
  <si>
    <t xml:space="preserve">l</t>
  </si>
  <si>
    <t xml:space="preserve">Imprimación a base de copolímeros acrílicos en emulsión acuosa, sin diluir, para regularizar la porosidad y mejorar la adherencia de los soportes absorbentes, para aplicar con rodillo.</t>
  </si>
  <si>
    <t xml:space="preserve">mt28mcc050a</t>
  </si>
  <si>
    <t xml:space="preserve">m²</t>
  </si>
  <si>
    <t xml:space="preserve">Malla de fibra de vidrio antiálcalis, de 2,2x2,3 mm de luz de malla, de 58 g/m² de masa superficial, para armar micromorteros.</t>
  </si>
  <si>
    <t xml:space="preserve">mt28mcn040a</t>
  </si>
  <si>
    <t xml:space="preserve">kg</t>
  </si>
  <si>
    <t xml:space="preserve">Micromortero de cal, compuesto por cal hidráulica natural, tipo NHL 5, según UNE-EN 459-1 y áridos seleccionados con granulometría de hasta 600 micras, color blanco, densidad 1200 kg/m³, resistencia a compresión 5 N/mm², sin sustancias orgánicas volátiles (VOC), suministrado en sacos, según UNE-EN 13813.</t>
  </si>
  <si>
    <t xml:space="preserve">mt28mcn050a</t>
  </si>
  <si>
    <t xml:space="preserve">l</t>
  </si>
  <si>
    <t xml:space="preserve">Resina acrílica en base acuosa.</t>
  </si>
  <si>
    <t xml:space="preserve">mt28mcn040c</t>
  </si>
  <si>
    <t xml:space="preserve">kg</t>
  </si>
  <si>
    <t xml:space="preserve">Micromortero de cal, compuesto por cal hidráulica natural, tipo NHL 5, según UNE-EN 459-1 y áridos seleccionados con granulometría de hasta 100 micras, color blanco, densidad 800 kg/m³, resistencia a compresión 5 N/mm², sin sustancias orgánicas volátiles (VOC), suministrado en sacos, según UNE-EN 13813.</t>
  </si>
  <si>
    <t xml:space="preserve">mt28mcn060a</t>
  </si>
  <si>
    <t xml:space="preserve">l</t>
  </si>
  <si>
    <t xml:space="preserve">Barniz de poliuretano alifático monocomponente, sin sustancias orgánicas volátiles (VOC).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</si>
  <si>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</si>
  <si>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</si>
  <si>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</si>
  <si>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</si>
  <si>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</si>
  <si>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</si>
  <si>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</si>
  <si>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</si>
  <si>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</si>
  <si>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</si>
  <si>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</si>
  <si>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</si>
  <si>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</si>
  <si>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</si>
  <si>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</si>
  <si>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</si>
  <si>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</si>
  <si>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</si>
  <si>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</si>
  <si>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</si>
  <si>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Mortero para recrecidos y acabados de suelos. Propiedades y requisitos.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</si>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</sst>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6.80" customWidth="1"/>
    <col min="5" max="5" width="72.08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0.2</v>
      </c>
      <c r="H10" s="11"/>
      <c r="I10" s="12">
        <v>6.98</v>
      </c>
      <c r="J10" s="12">
        <f ca="1">ROUND(INDIRECT(ADDRESS(ROW()+(0), COLUMN()+(-3), 1))*INDIRECT(ADDRESS(ROW()+(0), COLUMN()+(-1), 1)), 2)</f>
        <v>1.4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2.33</v>
      </c>
      <c r="J11" s="12">
        <f ca="1">ROUND(INDIRECT(ADDRESS(ROW()+(0), COLUMN()+(-3), 1))*INDIRECT(ADDRESS(ROW()+(0), COLUMN()+(-1), 1)), 2)</f>
        <v>2.45</v>
      </c>
    </row>
    <row r="12" spans="1:10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</v>
      </c>
      <c r="H12" s="11"/>
      <c r="I12" s="12">
        <v>2.42</v>
      </c>
      <c r="J12" s="12">
        <f ca="1">ROUND(INDIRECT(ADDRESS(ROW()+(0), COLUMN()+(-3), 1))*INDIRECT(ADDRESS(ROW()+(0), COLUMN()+(-1), 1)), 2)</f>
        <v>2.42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0.385</v>
      </c>
      <c r="H13" s="11"/>
      <c r="I13" s="12">
        <v>6.98</v>
      </c>
      <c r="J13" s="12">
        <f ca="1">ROUND(INDIRECT(ADDRESS(ROW()+(0), COLUMN()+(-3), 1))*INDIRECT(ADDRESS(ROW()+(0), COLUMN()+(-1), 1)), 2)</f>
        <v>2.69</v>
      </c>
    </row>
    <row r="14" spans="1:10" ht="45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0.1</v>
      </c>
      <c r="H14" s="11"/>
      <c r="I14" s="12">
        <v>7.76</v>
      </c>
      <c r="J14" s="12">
        <f ca="1">ROUND(INDIRECT(ADDRESS(ROW()+(0), COLUMN()+(-3), 1))*INDIRECT(ADDRESS(ROW()+(0), COLUMN()+(-1), 1)), 2)</f>
        <v>0.78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0.2</v>
      </c>
      <c r="H15" s="13"/>
      <c r="I15" s="14">
        <v>55.48</v>
      </c>
      <c r="J15" s="14">
        <f ca="1">ROUND(INDIRECT(ADDRESS(ROW()+(0), COLUMN()+(-3), 1))*INDIRECT(ADDRESS(ROW()+(0), COLUMN()+(-1), 1)), 2)</f>
        <v>11.1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20.84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0.735</v>
      </c>
      <c r="H18" s="11"/>
      <c r="I18" s="12">
        <v>23.97</v>
      </c>
      <c r="J18" s="12">
        <f ca="1">ROUND(INDIRECT(ADDRESS(ROW()+(0), COLUMN()+(-3), 1))*INDIRECT(ADDRESS(ROW()+(0), COLUMN()+(-1), 1)), 2)</f>
        <v>17.62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1.313</v>
      </c>
      <c r="H19" s="13"/>
      <c r="I19" s="14">
        <v>22.51</v>
      </c>
      <c r="J19" s="14">
        <f ca="1">ROUND(INDIRECT(ADDRESS(ROW()+(0), COLUMN()+(-3), 1))*INDIRECT(ADDRESS(ROW()+(0), COLUMN()+(-1), 1)), 2)</f>
        <v>29.56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47.18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68.02</v>
      </c>
      <c r="J22" s="14">
        <f ca="1">ROUND(INDIRECT(ADDRESS(ROW()+(0), COLUMN()+(-3), 1))*INDIRECT(ADDRESS(ROW()+(0), COLUMN()+(-1), 1))/100, 2)</f>
        <v>1.36</v>
      </c>
    </row>
    <row r="23" spans="1:10" ht="13.50" thickBot="1" customHeight="1">
      <c r="A23" s="21" t="s">
        <v>42</v>
      </c>
      <c r="B23" s="21"/>
      <c r="C23" s="22"/>
      <c r="D23" s="22"/>
      <c r="E23" s="23"/>
      <c r="F23" s="23"/>
      <c r="G23" s="24" t="s">
        <v>43</v>
      </c>
      <c r="H23" s="24"/>
      <c r="I23" s="25"/>
      <c r="J23" s="26">
        <f ca="1">ROUND(SUM(INDIRECT(ADDRESS(ROW()+(-1), COLUMN()+(0), 1)),INDIRECT(ADDRESS(ROW()+(-3), COLUMN()+(0), 1)),INDIRECT(ADDRESS(ROW()+(-7), COLUMN()+(0), 1))), 2)</f>
        <v>69.38</v>
      </c>
    </row>
    <row r="26" spans="1:10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/>
      <c r="H26" s="27" t="s">
        <v>46</v>
      </c>
      <c r="I26" s="27"/>
      <c r="J26" s="27" t="s">
        <v>47</v>
      </c>
    </row>
    <row r="27" spans="1:10" ht="13.50" thickBot="1" customHeight="1">
      <c r="A27" s="28" t="s">
        <v>48</v>
      </c>
      <c r="B27" s="28"/>
      <c r="C27" s="28"/>
      <c r="D27" s="28"/>
      <c r="E27" s="28"/>
      <c r="F27" s="29">
        <v>182003</v>
      </c>
      <c r="G27" s="29"/>
      <c r="H27" s="29">
        <v>182004</v>
      </c>
      <c r="I27" s="29"/>
      <c r="J27" s="29" t="s">
        <v>49</v>
      </c>
    </row>
    <row r="28" spans="1:10" ht="13.50" thickBot="1" customHeight="1">
      <c r="A28" s="30" t="s">
        <v>50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51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52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F23"/>
    <mergeCell ref="G23:I23"/>
    <mergeCell ref="A26:E26"/>
    <mergeCell ref="F26:G26"/>
    <mergeCell ref="H26:I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