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<sst xmlns="http://schemas.openxmlformats.org/spreadsheetml/2006/main" count="32" uniqueCount="32">
  <si>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</si>
  <si>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RKF010</t>
  </si>
  <si>
    <t xml:space="preserve">m²</t>
  </si>
  <si>
    <t xml:space="preserve">Pintura termorreflectante sobre paramento exterior.</t>
  </si>
  <si>
    <r>
      <rPr>
        <sz val="8.25"/>
        <color rgb="FF000000"/>
        <rFont val="Arial"/>
        <family val="2"/>
      </rPr>
      <t xml:space="preserve">Aplicación manual de dos manos de pintura termorreflectante, color blanco, acabado mate, textura lisa, la primera mano diluida con un 10% de agua y la siguiente sin diluir, (rendimiento: 0,33 l/m² cada mano); previa aplicación de una mano de imprimación acrílica reguladora de la absorción, sobre paramento exterior de mortero. El precio incluye la protección de los elementos del entorno que puedan verse afectados durante los trabajos y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</si>
  <si>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</si>
  <si>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</si>
  <si>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</si>
  <si>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</si>
  <si>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</si>
  <si>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</si>
  <si>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</si>
  <si>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mt27pfs010b</t>
  </si>
  <si>
    <t xml:space="preserve">l</t>
  </si>
  <si>
    <t xml:space="preserve">Imprimación acrílica, reguladora de la absorción, permeable al vapor de agua y resistente a los álcalis, para aplicar con brocha, rodillo o pistola.</t>
  </si>
  <si>
    <t xml:space="preserve">mt27pij010a</t>
  </si>
  <si>
    <t xml:space="preserve">l</t>
  </si>
  <si>
    <t xml:space="preserve">Pintura termorreflectante para exterior, a base de copolímeros acrílicos y microesferas de cerámica, color blanco, acabado mate, textura lisa, conductividad térmica 0,056 W/(mK), con un índice de reflectancia solar (SRI) de 85,3, lavable, antimoho, impermeable al agua de lluvia y antihumedad; para aplicar con brocha, rodillo o pistola.</t>
  </si>
  <si>
    <t xml:space="preserve">Subtotal materiales:</t>
  </si>
  <si>
    <t xml:space="preserve">Mano de obra</t>
  </si>
  <si>
    <t xml:space="preserve">mo038</t>
  </si>
  <si>
    <t xml:space="preserve">h</t>
  </si>
  <si>
    <t xml:space="preserve">Oficial 1ª pintor.</t>
  </si>
  <si>
    <t xml:space="preserve">mo076</t>
  </si>
  <si>
    <t xml:space="preserve">h</t>
  </si>
  <si>
    <t xml:space="preserve">Ayudante pintor.</t>
  </si>
  <si>
    <t xml:space="preserve">Subtotal mano de obra:</t>
  </si>
  <si>
    <t xml:space="preserve">Costes directos complementarios</t>
  </si>
  <si>
    <t xml:space="preserve">%</t>
  </si>
  <si>
    <t xml:space="preserve">Costes directos complementarios</t>
  </si>
  <si>
    <t xml:space="preserve">Coste de mantenimiento decenal: 6,03€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</si>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</sst>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2.04" customWidth="1"/>
    <col min="4" max="4" width="5.61" customWidth="1"/>
    <col min="5" max="5" width="75.99"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0.058</v>
      </c>
      <c r="G10" s="12">
        <v>6.78</v>
      </c>
      <c r="H10" s="12">
        <f ca="1">ROUND(INDIRECT(ADDRESS(ROW()+(0), COLUMN()+(-2), 1))*INDIRECT(ADDRESS(ROW()+(0), COLUMN()+(-1), 1)), 2)</f>
        <v>0.39</v>
      </c>
    </row>
    <row r="11" spans="1:8" ht="45.00" thickBot="1" customHeight="1">
      <c r="A11" s="1" t="s">
        <v>15</v>
      </c>
      <c r="B11" s="1"/>
      <c r="C11" s="10" t="s">
        <v>16</v>
      </c>
      <c r="D11" s="10"/>
      <c r="E11" s="1" t="s">
        <v>17</v>
      </c>
      <c r="F11" s="13">
        <v>0.66</v>
      </c>
      <c r="G11" s="14">
        <v>5.08</v>
      </c>
      <c r="H11" s="14">
        <f ca="1">ROUND(INDIRECT(ADDRESS(ROW()+(0), COLUMN()+(-2), 1))*INDIRECT(ADDRESS(ROW()+(0), COLUMN()+(-1), 1)), 2)</f>
        <v>3.35</v>
      </c>
    </row>
    <row r="12" spans="1:8" ht="13.50" thickBot="1" customHeight="1">
      <c r="A12" s="15"/>
      <c r="B12" s="15"/>
      <c r="C12" s="15"/>
      <c r="D12" s="15"/>
      <c r="E12" s="15"/>
      <c r="F12" s="9" t="s">
        <v>18</v>
      </c>
      <c r="G12" s="9"/>
      <c r="H12" s="17">
        <f ca="1">ROUND(SUM(INDIRECT(ADDRESS(ROW()+(-1), COLUMN()+(0), 1)),INDIRECT(ADDRESS(ROW()+(-2), COLUMN()+(0), 1))), 2)</f>
        <v>3.74</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0.155</v>
      </c>
      <c r="G14" s="12">
        <v>23.1</v>
      </c>
      <c r="H14" s="12">
        <f ca="1">ROUND(INDIRECT(ADDRESS(ROW()+(0), COLUMN()+(-2), 1))*INDIRECT(ADDRESS(ROW()+(0), COLUMN()+(-1), 1)), 2)</f>
        <v>3.58</v>
      </c>
    </row>
    <row r="15" spans="1:8" ht="13.50" thickBot="1" customHeight="1">
      <c r="A15" s="1" t="s">
        <v>23</v>
      </c>
      <c r="B15" s="1"/>
      <c r="C15" s="10" t="s">
        <v>24</v>
      </c>
      <c r="D15" s="10"/>
      <c r="E15" s="1" t="s">
        <v>25</v>
      </c>
      <c r="F15" s="13">
        <v>0.155</v>
      </c>
      <c r="G15" s="14">
        <v>21.94</v>
      </c>
      <c r="H15" s="14">
        <f ca="1">ROUND(INDIRECT(ADDRESS(ROW()+(0), COLUMN()+(-2), 1))*INDIRECT(ADDRESS(ROW()+(0), COLUMN()+(-1), 1)), 2)</f>
        <v>3.4</v>
      </c>
    </row>
    <row r="16" spans="1:8" ht="13.50" thickBot="1" customHeight="1">
      <c r="A16" s="15"/>
      <c r="B16" s="15"/>
      <c r="C16" s="15"/>
      <c r="D16" s="15"/>
      <c r="E16" s="15"/>
      <c r="F16" s="9" t="s">
        <v>26</v>
      </c>
      <c r="G16" s="9"/>
      <c r="H16" s="17">
        <f ca="1">ROUND(SUM(INDIRECT(ADDRESS(ROW()+(-1), COLUMN()+(0), 1)),INDIRECT(ADDRESS(ROW()+(-2), COLUMN()+(0), 1))), 2)</f>
        <v>6.98</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10.72</v>
      </c>
      <c r="H18" s="14">
        <f ca="1">ROUND(INDIRECT(ADDRESS(ROW()+(0), COLUMN()+(-2), 1))*INDIRECT(ADDRESS(ROW()+(0), COLUMN()+(-1), 1))/100, 2)</f>
        <v>0.21</v>
      </c>
    </row>
    <row r="19" spans="1:8" ht="13.50" thickBot="1" customHeight="1">
      <c r="A19" s="21" t="s">
        <v>30</v>
      </c>
      <c r="B19" s="21"/>
      <c r="C19" s="22"/>
      <c r="D19" s="22"/>
      <c r="E19" s="23"/>
      <c r="F19" s="24" t="s">
        <v>31</v>
      </c>
      <c r="G19" s="25"/>
      <c r="H19" s="26">
        <f ca="1">ROUND(SUM(INDIRECT(ADDRESS(ROW()+(-1), COLUMN()+(0), 1)),INDIRECT(ADDRESS(ROW()+(-3), COLUMN()+(0), 1)),INDIRECT(ADDRESS(ROW()+(-7), COLUMN()+(0), 1))), 2)</f>
        <v>10.93</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