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<sst xmlns="http://schemas.openxmlformats.org/spreadsheetml/2006/main" count="51" uniqueCount="51">
  <si>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</si>
  <si>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RRS006</t>
  </si>
  <si>
    <t xml:space="preserve">m²</t>
  </si>
  <si>
    <t xml:space="preserve">Trasdosado directo de placas de silicato cálcico. Sistema "PROMAT".</t>
  </si>
  <si>
    <r>
      <rPr>
        <sz val="8.25"/>
        <color rgb="FF000000"/>
        <rFont val="Arial"/>
        <family val="2"/>
      </rPr>
      <t xml:space="preserve">Trasdosado directo, con resistencia al fuego EI 120, según UNE-EN 1364-1, sistema Promatect-100X "PROMAT", de 27 mm de espesor total, formado por placa de silicato cálcico tipo cortafuego de 12 mm de espesor, recibida directamente sobre el paramento vertical con fijaciones mecánicas. Incluso tornillería para la fijación de las placas; pasta para el tratamiento de juntas y masilla intumescente Promaseal-A "PROMAT". El precio incluye la resolución de encuentros y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</si>
  <si>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</si>
  <si>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</si>
  <si>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</si>
  <si>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</si>
  <si>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</si>
  <si>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</si>
  <si>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</si>
  <si>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mt12psg035a</t>
  </si>
  <si>
    <t xml:space="preserve">kg</t>
  </si>
  <si>
    <t xml:space="preserve">Pasta de agarre, según UNE-EN 14496.</t>
  </si>
  <si>
    <t xml:space="preserve">mt12plo010pf</t>
  </si>
  <si>
    <t xml:space="preserve">m²</t>
  </si>
  <si>
    <t xml:space="preserve">Placa de silicato cálcico Promatect-100X "PROMAT", de 1200x2500 mm y 12 mm de espesor, con los bordes longitudinales afinados.</t>
  </si>
  <si>
    <t xml:space="preserve">mt12psg220</t>
  </si>
  <si>
    <t xml:space="preserve">Ud</t>
  </si>
  <si>
    <t xml:space="preserve">Fijación compuesta por taco y tornillo 5x27.</t>
  </si>
  <si>
    <t xml:space="preserve">mt12ppo010d</t>
  </si>
  <si>
    <t xml:space="preserve">kg</t>
  </si>
  <si>
    <t xml:space="preserve">Pasta de juntas "PROMAT".</t>
  </si>
  <si>
    <t xml:space="preserve">mt41php030a</t>
  </si>
  <si>
    <t xml:space="preserve">Ud</t>
  </si>
  <si>
    <t xml:space="preserve">Cartucho de 310 ml de masilla intumescente monocomponente, a base de resinas acrílicas, con propiedades ignífugas, Promaseal-A "PROMAT", color blanco, Euroclase D-s2, d0 de reacción al fuego, según UNE-EN 13501-1, apta para ser pintada, clase Y1, según EOTA TR024.</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</si>
  <si>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</si>
  <si>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</si>
  <si>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</si>
  <si>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</si>
  <si>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</si>
  <si>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</si>
  <si>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</si>
  <si>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</si>
  <si>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</si>
  <si>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</si>
  <si>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</si>
  <si>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</si>
  <si>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4,70€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</si>
  <si>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</si>
  <si>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</si>
  <si>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</si>
  <si>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</si>
  <si>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</si>
  <si>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14496:2005</t>
  </si>
  <si>
    <t xml:space="preserve">3/4</t>
  </si>
  <si>
    <t xml:space="preserve">Adhesivos a base de yeso para aislamiento térmico/acústico de paneles de composite y placas de yeso. Definiciones, requisitos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</si>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</sst>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42" customWidth="1"/>
    <col min="3" max="3" width="1.87" customWidth="1"/>
    <col min="4" max="4" width="5.78" customWidth="1"/>
    <col min="5" max="5" width="72.08"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3.5</v>
      </c>
      <c r="H10" s="11"/>
      <c r="I10" s="12">
        <v>0.48</v>
      </c>
      <c r="J10" s="12">
        <f ca="1">ROUND(INDIRECT(ADDRESS(ROW()+(0), COLUMN()+(-3), 1))*INDIRECT(ADDRESS(ROW()+(0), COLUMN()+(-1), 1)), 2)</f>
        <v>1.68</v>
      </c>
    </row>
    <row r="11" spans="1:10" ht="24.00" thickBot="1" customHeight="1">
      <c r="A11" s="1" t="s">
        <v>15</v>
      </c>
      <c r="B11" s="1"/>
      <c r="C11" s="10" t="s">
        <v>16</v>
      </c>
      <c r="D11" s="10"/>
      <c r="E11" s="1" t="s">
        <v>17</v>
      </c>
      <c r="F11" s="1"/>
      <c r="G11" s="11">
        <v>1.05</v>
      </c>
      <c r="H11" s="11"/>
      <c r="I11" s="12">
        <v>15.45</v>
      </c>
      <c r="J11" s="12">
        <f ca="1">ROUND(INDIRECT(ADDRESS(ROW()+(0), COLUMN()+(-3), 1))*INDIRECT(ADDRESS(ROW()+(0), COLUMN()+(-1), 1)), 2)</f>
        <v>16.22</v>
      </c>
    </row>
    <row r="12" spans="1:10" ht="13.50" thickBot="1" customHeight="1">
      <c r="A12" s="1" t="s">
        <v>18</v>
      </c>
      <c r="B12" s="1"/>
      <c r="C12" s="10" t="s">
        <v>19</v>
      </c>
      <c r="D12" s="10"/>
      <c r="E12" s="1" t="s">
        <v>20</v>
      </c>
      <c r="F12" s="1"/>
      <c r="G12" s="11">
        <v>11</v>
      </c>
      <c r="H12" s="11"/>
      <c r="I12" s="12">
        <v>0.06</v>
      </c>
      <c r="J12" s="12">
        <f ca="1">ROUND(INDIRECT(ADDRESS(ROW()+(0), COLUMN()+(-3), 1))*INDIRECT(ADDRESS(ROW()+(0), COLUMN()+(-1), 1)), 2)</f>
        <v>0.66</v>
      </c>
    </row>
    <row r="13" spans="1:10" ht="13.50" thickBot="1" customHeight="1">
      <c r="A13" s="1" t="s">
        <v>21</v>
      </c>
      <c r="B13" s="1"/>
      <c r="C13" s="10" t="s">
        <v>22</v>
      </c>
      <c r="D13" s="10"/>
      <c r="E13" s="1" t="s">
        <v>23</v>
      </c>
      <c r="F13" s="1"/>
      <c r="G13" s="11">
        <v>0.25</v>
      </c>
      <c r="H13" s="11"/>
      <c r="I13" s="12">
        <v>1.73</v>
      </c>
      <c r="J13" s="12">
        <f ca="1">ROUND(INDIRECT(ADDRESS(ROW()+(0), COLUMN()+(-3), 1))*INDIRECT(ADDRESS(ROW()+(0), COLUMN()+(-1), 1)), 2)</f>
        <v>0.43</v>
      </c>
    </row>
    <row r="14" spans="1:10" ht="45.00" thickBot="1" customHeight="1">
      <c r="A14" s="1" t="s">
        <v>24</v>
      </c>
      <c r="B14" s="1"/>
      <c r="C14" s="10" t="s">
        <v>25</v>
      </c>
      <c r="D14" s="10"/>
      <c r="E14" s="1" t="s">
        <v>26</v>
      </c>
      <c r="F14" s="1"/>
      <c r="G14" s="13">
        <v>0.2</v>
      </c>
      <c r="H14" s="13"/>
      <c r="I14" s="14">
        <v>7.13</v>
      </c>
      <c r="J14" s="14">
        <f ca="1">ROUND(INDIRECT(ADDRESS(ROW()+(0), COLUMN()+(-3), 1))*INDIRECT(ADDRESS(ROW()+(0), COLUMN()+(-1), 1)), 2)</f>
        <v>1.43</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20.42</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0.47</v>
      </c>
      <c r="H17" s="11"/>
      <c r="I17" s="12">
        <v>23.74</v>
      </c>
      <c r="J17" s="12">
        <f ca="1">ROUND(INDIRECT(ADDRESS(ROW()+(0), COLUMN()+(-3), 1))*INDIRECT(ADDRESS(ROW()+(0), COLUMN()+(-1), 1)), 2)</f>
        <v>11.16</v>
      </c>
    </row>
    <row r="18" spans="1:10" ht="13.50" thickBot="1" customHeight="1">
      <c r="A18" s="1" t="s">
        <v>32</v>
      </c>
      <c r="B18" s="1"/>
      <c r="C18" s="10" t="s">
        <v>33</v>
      </c>
      <c r="D18" s="10"/>
      <c r="E18" s="1" t="s">
        <v>34</v>
      </c>
      <c r="F18" s="1"/>
      <c r="G18" s="13">
        <v>0.47</v>
      </c>
      <c r="H18" s="13"/>
      <c r="I18" s="14">
        <v>21.94</v>
      </c>
      <c r="J18" s="14">
        <f ca="1">ROUND(INDIRECT(ADDRESS(ROW()+(0), COLUMN()+(-3), 1))*INDIRECT(ADDRESS(ROW()+(0), COLUMN()+(-1), 1)), 2)</f>
        <v>10.31</v>
      </c>
    </row>
    <row r="19" spans="1:10" ht="13.50" thickBot="1" customHeight="1">
      <c r="A19" s="15"/>
      <c r="B19" s="15"/>
      <c r="C19" s="15"/>
      <c r="D19" s="15"/>
      <c r="E19" s="15"/>
      <c r="F19" s="15"/>
      <c r="G19" s="9" t="s">
        <v>35</v>
      </c>
      <c r="H19" s="9"/>
      <c r="I19" s="9"/>
      <c r="J19" s="17">
        <f ca="1">ROUND(SUM(INDIRECT(ADDRESS(ROW()+(-1), COLUMN()+(0), 1)),INDIRECT(ADDRESS(ROW()+(-2), COLUMN()+(0), 1))), 2)</f>
        <v>21.47</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41.89</v>
      </c>
      <c r="J21" s="14">
        <f ca="1">ROUND(INDIRECT(ADDRESS(ROW()+(0), COLUMN()+(-3), 1))*INDIRECT(ADDRESS(ROW()+(0), COLUMN()+(-1), 1))/100, 2)</f>
        <v>0.84</v>
      </c>
    </row>
    <row r="22" spans="1:10" ht="13.50" thickBot="1" customHeight="1">
      <c r="A22" s="21" t="s">
        <v>39</v>
      </c>
      <c r="B22" s="21"/>
      <c r="C22" s="22"/>
      <c r="D22" s="22"/>
      <c r="E22" s="23"/>
      <c r="F22" s="23"/>
      <c r="G22" s="24" t="s">
        <v>40</v>
      </c>
      <c r="H22" s="24"/>
      <c r="I22" s="25"/>
      <c r="J22" s="26">
        <f ca="1">ROUND(SUM(INDIRECT(ADDRESS(ROW()+(-1), COLUMN()+(0), 1)),INDIRECT(ADDRESS(ROW()+(-3), COLUMN()+(0), 1)),INDIRECT(ADDRESS(ROW()+(-7), COLUMN()+(0), 1))), 2)</f>
        <v>42.73</v>
      </c>
    </row>
    <row r="25" spans="1:10" ht="13.50" thickBot="1" customHeight="1">
      <c r="A25" s="27" t="s">
        <v>41</v>
      </c>
      <c r="B25" s="27"/>
      <c r="C25" s="27"/>
      <c r="D25" s="27"/>
      <c r="E25" s="27"/>
      <c r="F25" s="27" t="s">
        <v>42</v>
      </c>
      <c r="G25" s="27"/>
      <c r="H25" s="27" t="s">
        <v>43</v>
      </c>
      <c r="I25" s="27"/>
      <c r="J25" s="27" t="s">
        <v>44</v>
      </c>
    </row>
    <row r="26" spans="1:10" ht="13.50" thickBot="1" customHeight="1">
      <c r="A26" s="28" t="s">
        <v>45</v>
      </c>
      <c r="B26" s="28"/>
      <c r="C26" s="28"/>
      <c r="D26" s="28"/>
      <c r="E26" s="28"/>
      <c r="F26" s="29">
        <v>192006</v>
      </c>
      <c r="G26" s="29"/>
      <c r="H26" s="29">
        <v>192007</v>
      </c>
      <c r="I26" s="29"/>
      <c r="J26" s="29" t="s">
        <v>46</v>
      </c>
    </row>
    <row r="27" spans="1:10" ht="24.00" thickBot="1" customHeight="1">
      <c r="A27" s="30" t="s">
        <v>47</v>
      </c>
      <c r="B27" s="30"/>
      <c r="C27" s="30"/>
      <c r="D27" s="30"/>
      <c r="E27" s="30"/>
      <c r="F27" s="31"/>
      <c r="G27" s="31"/>
      <c r="H27" s="31"/>
      <c r="I27" s="31"/>
      <c r="J27" s="31"/>
    </row>
    <row r="30" spans="1:1" ht="33.75" thickBot="1" customHeight="1">
      <c r="A30" s="1" t="s">
        <v>48</v>
      </c>
      <c r="B30" s="1"/>
      <c r="C30" s="1"/>
      <c r="D30" s="1"/>
      <c r="E30" s="1"/>
      <c r="F30" s="1"/>
      <c r="G30" s="1"/>
      <c r="H30" s="1"/>
      <c r="I30" s="1"/>
      <c r="J30" s="1"/>
    </row>
    <row r="31" spans="1:1" ht="33.75" thickBot="1" customHeight="1">
      <c r="A31" s="1" t="s">
        <v>49</v>
      </c>
      <c r="B31" s="1"/>
      <c r="C31" s="1"/>
      <c r="D31" s="1"/>
      <c r="E31" s="1"/>
      <c r="F31" s="1"/>
      <c r="G31" s="1"/>
      <c r="H31" s="1"/>
      <c r="I31" s="1"/>
      <c r="J31" s="1"/>
    </row>
    <row r="32" spans="1:1" ht="33.75" thickBot="1" customHeight="1">
      <c r="A32" s="1" t="s">
        <v>50</v>
      </c>
      <c r="B32" s="1"/>
      <c r="C32" s="1"/>
      <c r="D32" s="1"/>
      <c r="E32" s="1"/>
      <c r="F32" s="1"/>
      <c r="G32" s="1"/>
      <c r="H32" s="1"/>
      <c r="I32" s="1"/>
      <c r="J32" s="1"/>
    </row>
  </sheetData>
  <mergeCells count="70">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F22"/>
    <mergeCell ref="G22:I22"/>
    <mergeCell ref="A25:E25"/>
    <mergeCell ref="F25:G25"/>
    <mergeCell ref="H25:I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