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<sst xmlns="http://schemas.openxmlformats.org/spreadsheetml/2006/main" count="60" uniqueCount="60">
  <si>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</si>
  <si>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RRS010</t>
  </si>
  <si>
    <t xml:space="preserve">m²</t>
  </si>
  <si>
    <t xml:space="preserve">Trasdosado autoportante de placas de silicato cálcico. Sistema "PROMAT".</t>
  </si>
  <si>
    <r>
      <rPr>
        <sz val="8.25"/>
        <color rgb="FF000000"/>
        <rFont val="Arial"/>
        <family val="2"/>
      </rPr>
      <t xml:space="preserve">Trasdosado autoportante libre, con resistencia al fuego EI 60, según UNE-EN 1364-1, sistema Trasdosado Independiente Promatect-100X "PROMAT", de 74 mm de espesor, formado por placa de silicato cálcico tipo cortafuego de 12 mm de espesor, formando sándwich con una placa tipo cortafuego de 12 mm de espesor, atornilladas directamente a una estructura autoportante de acero galvanizado formada por canales horizontales, sólidamente fijados al suelo y al techo y montantes verticales de 50 mm y 0,6 mm de espesor con una modulación de 600 mm y con disposición reforzada "H", montados sobre canales junto al paramento vertical. Incluso fijaciones para el anclaje de canales y montantes metálicos; tornillería para la fijación de las placas; pasta para el tratamiento de juntas y masilla intumescente Promaseal-A "PROMAT".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</si>
  <si>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</si>
  <si>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</si>
  <si>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</si>
  <si>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</si>
  <si>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</si>
  <si>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</si>
  <si>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</si>
  <si>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mt12psg070i</t>
  </si>
  <si>
    <t xml:space="preserve">m</t>
  </si>
  <si>
    <t xml:space="preserve">Canal de perfil de acero galvanizado de 50 mm de anchura, según UNE-EN 14195.</t>
  </si>
  <si>
    <t xml:space="preserve">mt12psg060i</t>
  </si>
  <si>
    <t xml:space="preserve">m</t>
  </si>
  <si>
    <t xml:space="preserve">Montante de perfil de acero galvanizado de 50 mm de anchura, según UNE-EN 14195.</t>
  </si>
  <si>
    <t xml:space="preserve">mt12plo010pd</t>
  </si>
  <si>
    <t xml:space="preserve">m²</t>
  </si>
  <si>
    <t xml:space="preserve">Placa de silicato cálcico Promatect-100X "PROMAT", de 1200x2000 mm y 12 mm de espesor, con los bordes longitudinales afinados.</t>
  </si>
  <si>
    <t xml:space="preserve">mt12psg081c</t>
  </si>
  <si>
    <t xml:space="preserve">Ud</t>
  </si>
  <si>
    <t xml:space="preserve">Tornillo autoperforante 3,5x25 mm.</t>
  </si>
  <si>
    <t xml:space="preserve">mt12psg081d</t>
  </si>
  <si>
    <t xml:space="preserve">Ud</t>
  </si>
  <si>
    <t xml:space="preserve">Tornillo autoperforante 3,5x35 mm.</t>
  </si>
  <si>
    <t xml:space="preserve">mt12psg220</t>
  </si>
  <si>
    <t xml:space="preserve">Ud</t>
  </si>
  <si>
    <t xml:space="preserve">Fijación compuesta por taco y tornillo 5x27.</t>
  </si>
  <si>
    <t xml:space="preserve">mt12ppo010d</t>
  </si>
  <si>
    <t xml:space="preserve">kg</t>
  </si>
  <si>
    <t xml:space="preserve">Pasta de juntas "PROMAT".</t>
  </si>
  <si>
    <t xml:space="preserve">mt41php030a</t>
  </si>
  <si>
    <t xml:space="preserve">Ud</t>
  </si>
  <si>
    <t xml:space="preserve">Cartucho de 310 ml de masilla intumescente monocomponente, a base de resinas acrílicas, con propiedades ignífugas, Promaseal-A "PROMAT",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</si>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</sst>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2.71</v>
      </c>
      <c r="J10" s="12">
        <f ca="1">ROUND(INDIRECT(ADDRESS(ROW()+(0), COLUMN()+(-3), 1))*INDIRECT(ADDRESS(ROW()+(0), COLUMN()+(-1), 1)), 2)</f>
        <v>2.17</v>
      </c>
    </row>
    <row r="11" spans="1:10" ht="13.50" thickBot="1" customHeight="1">
      <c r="A11" s="1" t="s">
        <v>15</v>
      </c>
      <c r="B11" s="1"/>
      <c r="C11" s="10" t="s">
        <v>16</v>
      </c>
      <c r="D11" s="10"/>
      <c r="E11" s="1" t="s">
        <v>17</v>
      </c>
      <c r="F11" s="1"/>
      <c r="G11" s="11">
        <v>4</v>
      </c>
      <c r="H11" s="11"/>
      <c r="I11" s="12">
        <v>3.22</v>
      </c>
      <c r="J11" s="12">
        <f ca="1">ROUND(INDIRECT(ADDRESS(ROW()+(0), COLUMN()+(-3), 1))*INDIRECT(ADDRESS(ROW()+(0), COLUMN()+(-1), 1)), 2)</f>
        <v>12.88</v>
      </c>
    </row>
    <row r="12" spans="1:10" ht="24.00" thickBot="1" customHeight="1">
      <c r="A12" s="1" t="s">
        <v>18</v>
      </c>
      <c r="B12" s="1"/>
      <c r="C12" s="10" t="s">
        <v>19</v>
      </c>
      <c r="D12" s="10"/>
      <c r="E12" s="1" t="s">
        <v>20</v>
      </c>
      <c r="F12" s="1"/>
      <c r="G12" s="11">
        <v>2.1</v>
      </c>
      <c r="H12" s="11"/>
      <c r="I12" s="12">
        <v>15.45</v>
      </c>
      <c r="J12" s="12">
        <f ca="1">ROUND(INDIRECT(ADDRESS(ROW()+(0), COLUMN()+(-3), 1))*INDIRECT(ADDRESS(ROW()+(0), COLUMN()+(-1), 1)), 2)</f>
        <v>32.45</v>
      </c>
    </row>
    <row r="13" spans="1:10" ht="13.50" thickBot="1" customHeight="1">
      <c r="A13" s="1" t="s">
        <v>21</v>
      </c>
      <c r="B13" s="1"/>
      <c r="C13" s="10" t="s">
        <v>22</v>
      </c>
      <c r="D13" s="10"/>
      <c r="E13" s="1" t="s">
        <v>23</v>
      </c>
      <c r="F13" s="1"/>
      <c r="G13" s="11">
        <v>10</v>
      </c>
      <c r="H13" s="11"/>
      <c r="I13" s="12">
        <v>0.01</v>
      </c>
      <c r="J13" s="12">
        <f ca="1">ROUND(INDIRECT(ADDRESS(ROW()+(0), COLUMN()+(-3), 1))*INDIRECT(ADDRESS(ROW()+(0), COLUMN()+(-1), 1)), 2)</f>
        <v>0.1</v>
      </c>
    </row>
    <row r="14" spans="1:10" ht="13.50" thickBot="1" customHeight="1">
      <c r="A14" s="1" t="s">
        <v>24</v>
      </c>
      <c r="B14" s="1"/>
      <c r="C14" s="10" t="s">
        <v>25</v>
      </c>
      <c r="D14" s="10"/>
      <c r="E14" s="1" t="s">
        <v>26</v>
      </c>
      <c r="F14" s="1"/>
      <c r="G14" s="11">
        <v>20</v>
      </c>
      <c r="H14" s="11"/>
      <c r="I14" s="12">
        <v>0.01</v>
      </c>
      <c r="J14" s="12">
        <f ca="1">ROUND(INDIRECT(ADDRESS(ROW()+(0), COLUMN()+(-3), 1))*INDIRECT(ADDRESS(ROW()+(0), COLUMN()+(-1), 1)), 2)</f>
        <v>0.2</v>
      </c>
    </row>
    <row r="15" spans="1:10" ht="13.50" thickBot="1" customHeight="1">
      <c r="A15" s="1" t="s">
        <v>27</v>
      </c>
      <c r="B15" s="1"/>
      <c r="C15" s="10" t="s">
        <v>28</v>
      </c>
      <c r="D15" s="10"/>
      <c r="E15" s="1" t="s">
        <v>29</v>
      </c>
      <c r="F15" s="1"/>
      <c r="G15" s="11">
        <v>2</v>
      </c>
      <c r="H15" s="11"/>
      <c r="I15" s="12">
        <v>0.06</v>
      </c>
      <c r="J15" s="12">
        <f ca="1">ROUND(INDIRECT(ADDRESS(ROW()+(0), COLUMN()+(-3), 1))*INDIRECT(ADDRESS(ROW()+(0), COLUMN()+(-1), 1)), 2)</f>
        <v>0.12</v>
      </c>
    </row>
    <row r="16" spans="1:10" ht="13.50" thickBot="1" customHeight="1">
      <c r="A16" s="1" t="s">
        <v>30</v>
      </c>
      <c r="B16" s="1"/>
      <c r="C16" s="10" t="s">
        <v>31</v>
      </c>
      <c r="D16" s="10"/>
      <c r="E16" s="1" t="s">
        <v>32</v>
      </c>
      <c r="F16" s="1"/>
      <c r="G16" s="11">
        <v>0.25</v>
      </c>
      <c r="H16" s="11"/>
      <c r="I16" s="12">
        <v>1.73</v>
      </c>
      <c r="J16" s="12">
        <f ca="1">ROUND(INDIRECT(ADDRESS(ROW()+(0), COLUMN()+(-3), 1))*INDIRECT(ADDRESS(ROW()+(0), COLUMN()+(-1), 1)), 2)</f>
        <v>0.43</v>
      </c>
    </row>
    <row r="17" spans="1:10" ht="45.00" thickBot="1" customHeight="1">
      <c r="A17" s="1" t="s">
        <v>33</v>
      </c>
      <c r="B17" s="1"/>
      <c r="C17" s="10" t="s">
        <v>34</v>
      </c>
      <c r="D17" s="10"/>
      <c r="E17" s="1" t="s">
        <v>35</v>
      </c>
      <c r="F17" s="1"/>
      <c r="G17" s="13">
        <v>0.2</v>
      </c>
      <c r="H17" s="13"/>
      <c r="I17" s="14">
        <v>7.13</v>
      </c>
      <c r="J17" s="14">
        <f ca="1">ROUND(INDIRECT(ADDRESS(ROW()+(0), COLUMN()+(-3), 1))*INDIRECT(ADDRESS(ROW()+(0), COLUMN()+(-1), 1)), 2)</f>
        <v>1.43</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49.78</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0.475</v>
      </c>
      <c r="H20" s="11"/>
      <c r="I20" s="12">
        <v>23.74</v>
      </c>
      <c r="J20" s="12">
        <f ca="1">ROUND(INDIRECT(ADDRESS(ROW()+(0), COLUMN()+(-3), 1))*INDIRECT(ADDRESS(ROW()+(0), COLUMN()+(-1), 1)), 2)</f>
        <v>11.28</v>
      </c>
    </row>
    <row r="21" spans="1:10" ht="13.50" thickBot="1" customHeight="1">
      <c r="A21" s="1" t="s">
        <v>41</v>
      </c>
      <c r="B21" s="1"/>
      <c r="C21" s="10" t="s">
        <v>42</v>
      </c>
      <c r="D21" s="10"/>
      <c r="E21" s="1" t="s">
        <v>43</v>
      </c>
      <c r="F21" s="1"/>
      <c r="G21" s="13">
        <v>0.475</v>
      </c>
      <c r="H21" s="13"/>
      <c r="I21" s="14">
        <v>21.94</v>
      </c>
      <c r="J21" s="14">
        <f ca="1">ROUND(INDIRECT(ADDRESS(ROW()+(0), COLUMN()+(-3), 1))*INDIRECT(ADDRESS(ROW()+(0), COLUMN()+(-1), 1)), 2)</f>
        <v>10.42</v>
      </c>
    </row>
    <row r="22" spans="1:10" ht="13.50" thickBot="1" customHeight="1">
      <c r="A22" s="15"/>
      <c r="B22" s="15"/>
      <c r="C22" s="15"/>
      <c r="D22" s="15"/>
      <c r="E22" s="15"/>
      <c r="F22" s="15"/>
      <c r="G22" s="9" t="s">
        <v>44</v>
      </c>
      <c r="H22" s="9"/>
      <c r="I22" s="9"/>
      <c r="J22" s="17">
        <f ca="1">ROUND(SUM(INDIRECT(ADDRESS(ROW()+(-1), COLUMN()+(0), 1)),INDIRECT(ADDRESS(ROW()+(-2), COLUMN()+(0), 1))), 2)</f>
        <v>21.7</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71.48</v>
      </c>
      <c r="J24" s="14">
        <f ca="1">ROUND(INDIRECT(ADDRESS(ROW()+(0), COLUMN()+(-3), 1))*INDIRECT(ADDRESS(ROW()+(0), COLUMN()+(-1), 1))/100, 2)</f>
        <v>1.43</v>
      </c>
    </row>
    <row r="25" spans="1:10" ht="13.50" thickBot="1" customHeight="1">
      <c r="A25" s="8"/>
      <c r="B25" s="8"/>
      <c r="C25" s="8"/>
      <c r="D25" s="8"/>
      <c r="E25" s="8"/>
      <c r="F25" s="8"/>
      <c r="G25" s="21" t="s">
        <v>48</v>
      </c>
      <c r="H25" s="21"/>
      <c r="I25" s="21"/>
      <c r="J25" s="22">
        <f ca="1">ROUND(SUM(INDIRECT(ADDRESS(ROW()+(-1), COLUMN()+(0), 1)),INDIRECT(ADDRESS(ROW()+(-3), COLUMN()+(0), 1)),INDIRECT(ADDRESS(ROW()+(-7), COLUMN()+(0), 1))), 2)</f>
        <v>72.91</v>
      </c>
    </row>
    <row r="28" spans="1:10" ht="13.50" thickBot="1" customHeight="1">
      <c r="A28" s="23" t="s">
        <v>49</v>
      </c>
      <c r="B28" s="23"/>
      <c r="C28" s="23"/>
      <c r="D28" s="23"/>
      <c r="E28" s="23"/>
      <c r="F28" s="23" t="s">
        <v>50</v>
      </c>
      <c r="G28" s="23"/>
      <c r="H28" s="23" t="s">
        <v>51</v>
      </c>
      <c r="I28" s="23"/>
      <c r="J28" s="23" t="s">
        <v>52</v>
      </c>
    </row>
    <row r="29" spans="1:10" ht="13.50" thickBot="1" customHeight="1">
      <c r="A29" s="24" t="s">
        <v>53</v>
      </c>
      <c r="B29" s="24"/>
      <c r="C29" s="24"/>
      <c r="D29" s="24"/>
      <c r="E29" s="24"/>
      <c r="F29" s="25">
        <v>112006</v>
      </c>
      <c r="G29" s="25"/>
      <c r="H29" s="25">
        <v>112007</v>
      </c>
      <c r="I29" s="25"/>
      <c r="J29" s="25" t="s">
        <v>54</v>
      </c>
    </row>
    <row r="30" spans="1:10" ht="24.00" thickBot="1" customHeight="1">
      <c r="A30" s="26" t="s">
        <v>55</v>
      </c>
      <c r="B30" s="26"/>
      <c r="C30" s="26"/>
      <c r="D30" s="26"/>
      <c r="E30" s="26"/>
      <c r="F30" s="27"/>
      <c r="G30" s="27"/>
      <c r="H30" s="27"/>
      <c r="I30" s="27"/>
      <c r="J30" s="27"/>
    </row>
    <row r="31" spans="1:10" ht="13.50" thickBot="1" customHeight="1">
      <c r="A31" s="28" t="s">
        <v>56</v>
      </c>
      <c r="B31" s="28"/>
      <c r="C31" s="28"/>
      <c r="D31" s="28"/>
      <c r="E31" s="28"/>
      <c r="F31" s="29">
        <v>112007</v>
      </c>
      <c r="G31" s="29"/>
      <c r="H31" s="29">
        <v>112007</v>
      </c>
      <c r="I31" s="29"/>
      <c r="J31" s="29"/>
    </row>
    <row r="34" spans="1:1" ht="33.75" thickBot="1" customHeight="1">
      <c r="A34" s="1" t="s">
        <v>57</v>
      </c>
      <c r="B34" s="1"/>
      <c r="C34" s="1"/>
      <c r="D34" s="1"/>
      <c r="E34" s="1"/>
      <c r="F34" s="1"/>
      <c r="G34" s="1"/>
      <c r="H34" s="1"/>
      <c r="I34" s="1"/>
      <c r="J34" s="1"/>
    </row>
    <row r="35" spans="1:1" ht="33.75" thickBot="1" customHeight="1">
      <c r="A35" s="1" t="s">
        <v>58</v>
      </c>
      <c r="B35" s="1"/>
      <c r="C35" s="1"/>
      <c r="D35" s="1"/>
      <c r="E35" s="1"/>
      <c r="F35" s="1"/>
      <c r="G35" s="1"/>
      <c r="H35" s="1"/>
      <c r="I35" s="1"/>
      <c r="J35" s="1"/>
    </row>
    <row r="36" spans="1:1" ht="33.75" thickBot="1" customHeight="1">
      <c r="A36" s="1" t="s">
        <v>59</v>
      </c>
      <c r="B36" s="1"/>
      <c r="C36" s="1"/>
      <c r="D36" s="1"/>
      <c r="E36" s="1"/>
      <c r="F36" s="1"/>
      <c r="G36" s="1"/>
      <c r="H36" s="1"/>
      <c r="I36" s="1"/>
      <c r="J36" s="1"/>
    </row>
  </sheetData>
  <mergeCells count="8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I25"/>
    <mergeCell ref="A28:E28"/>
    <mergeCell ref="F28:G28"/>
    <mergeCell ref="H28:I28"/>
    <mergeCell ref="A29:E29"/>
    <mergeCell ref="F29:G29"/>
    <mergeCell ref="H29:I29"/>
    <mergeCell ref="J29:J31"/>
    <mergeCell ref="A30:E30"/>
    <mergeCell ref="F30:G30"/>
    <mergeCell ref="H30:I30"/>
    <mergeCell ref="A31:E31"/>
    <mergeCell ref="F31:G31"/>
    <mergeCell ref="H31:I31"/>
    <mergeCell ref="A34:J34"/>
    <mergeCell ref="A35:J35"/>
    <mergeCell ref="A36:J36"/>
  </mergeCells>
  <pageMargins left="0.147638" right="0.147638" top="0.206693" bottom="0.206693" header="0.0" footer="0.0"/>
  <pageSetup paperSize="9" orientation="portrait"/>
  <rowBreaks count="0" manualBreakCount="0">
    </rowBreaks>
</worksheet>
</file>