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<sst xmlns="http://schemas.openxmlformats.org/spreadsheetml/2006/main" count="60" uniqueCount="60">
  <si>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</si>
  <si>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RRS005</t>
  </si>
  <si>
    <t xml:space="preserve">m²</t>
  </si>
  <si>
    <t xml:space="preserve">Trasdosado autoportante de placas de silicato cálcico.</t>
  </si>
  <si>
    <r>
      <rPr>
        <sz val="8.25"/>
        <color rgb="FF000000"/>
        <rFont val="Arial"/>
        <family val="2"/>
      </rPr>
      <t xml:space="preserve">Trasdosado autoportante libre, con resistencia al fuego EI 120, según UNE-EN 1364-1, de 98 mm de espesor, formado por placa de silicato cálcico tipo cortafuego de 25 mm de espesor, formando sándwich con una placa tipo cortafuego de 25 mm de espesor, atornilladas directamente a una estructura autoportante de acero galvanizado formada por canales horizontales, sólidamente fijados al suelo y al techo y montantes verticales de 48 mm y 0,6 mm de espesor con una modulación de 600 mm y con disposición normal "N", montados sobre canales junto al paramento vertical. Incluso fijaciones para el anclaje de canales y montantes metálicos; tornillería para la fijación de las placas; pasta para el tratamiento de juntas y masilla intumescente.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</si>
  <si>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</si>
  <si>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</si>
  <si>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</si>
  <si>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</si>
  <si>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</si>
  <si>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</si>
  <si>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</si>
  <si>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mt12psg070c</t>
  </si>
  <si>
    <t xml:space="preserve">m</t>
  </si>
  <si>
    <t xml:space="preserve">Canal de perfil de acero galvanizado de 48 mm de anchura, según UNE-EN 14195.</t>
  </si>
  <si>
    <t xml:space="preserve">mt12psg060c</t>
  </si>
  <si>
    <t xml:space="preserve">m</t>
  </si>
  <si>
    <t xml:space="preserve">Montante de perfil de acero galvanizado de 48 mm de anchura, según UNE-EN 14195.</t>
  </si>
  <si>
    <t xml:space="preserve">mt12plo010an</t>
  </si>
  <si>
    <t xml:space="preserve">m²</t>
  </si>
  <si>
    <t xml:space="preserve">Placa de silicato cálcico, de 1200x2500 mm y 25 mm de espesor, con los bordes cuadrados; Euroclase A1 de reacción al fuego, según UNE-EN 13501-1.</t>
  </si>
  <si>
    <t xml:space="preserve">mt12psg081d</t>
  </si>
  <si>
    <t xml:space="preserve">Ud</t>
  </si>
  <si>
    <t xml:space="preserve">Tornillo autoperforante 3,5x35 mm.</t>
  </si>
  <si>
    <t xml:space="preserve">mt12psg081g</t>
  </si>
  <si>
    <t xml:space="preserve">Ud</t>
  </si>
  <si>
    <t xml:space="preserve">Tornillo autoperforante 4,2x70 mm.</t>
  </si>
  <si>
    <t xml:space="preserve">mt12psg220</t>
  </si>
  <si>
    <t xml:space="preserve">Ud</t>
  </si>
  <si>
    <t xml:space="preserve">Fijación compuesta por taco y tornillo 5x27.</t>
  </si>
  <si>
    <t xml:space="preserve">mt12ppo010a</t>
  </si>
  <si>
    <t xml:space="preserve">kg</t>
  </si>
  <si>
    <t xml:space="preserve">Pasta de juntas.</t>
  </si>
  <si>
    <t xml:space="preserve">mt41php030g</t>
  </si>
  <si>
    <t xml:space="preserve">Ud</t>
  </si>
  <si>
    <t xml:space="preserve">Cartucho de 310 ml de masilla intumescente monocomponente, a base de resinas acrílicas, con propiedades ignífugas, color blanco, Euroclase D-s2, d0 de reacción al fuego, según UNE-EN 13501-1, apta para ser pintada, clase Y1, según EOTA TR024.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</si>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</sst>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0.8</v>
      </c>
      <c r="H10" s="11"/>
      <c r="I10" s="12">
        <v>1.31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</v>
      </c>
      <c r="H11" s="11"/>
      <c r="I11" s="12">
        <v>1.58</v>
      </c>
      <c r="J11" s="12">
        <f ca="1">ROUND(INDIRECT(ADDRESS(ROW()+(0), COLUMN()+(-3), 1))*INDIRECT(ADDRESS(ROW()+(0), COLUMN()+(-1), 1)), 2)</f>
        <v>3.16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</v>
      </c>
      <c r="H12" s="11"/>
      <c r="I12" s="12">
        <v>33.55</v>
      </c>
      <c r="J12" s="12">
        <f ca="1">ROUND(INDIRECT(ADDRESS(ROW()+(0), COLUMN()+(-3), 1))*INDIRECT(ADDRESS(ROW()+(0), COLUMN()+(-1), 1)), 2)</f>
        <v>70.46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10</v>
      </c>
      <c r="H13" s="11"/>
      <c r="I13" s="12">
        <v>0.01</v>
      </c>
      <c r="J13" s="12">
        <f ca="1">ROUND(INDIRECT(ADDRESS(ROW()+(0), COLUMN()+(-3), 1))*INDIRECT(ADDRESS(ROW()+(0), COLUMN()+(-1), 1)), 2)</f>
        <v>0.1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20</v>
      </c>
      <c r="H14" s="11"/>
      <c r="I14" s="12">
        <v>0.03</v>
      </c>
      <c r="J14" s="12">
        <f ca="1">ROUND(INDIRECT(ADDRESS(ROW()+(0), COLUMN()+(-3), 1))*INDIRECT(ADDRESS(ROW()+(0), COLUMN()+(-1), 1)), 2)</f>
        <v>0.6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0.06</v>
      </c>
      <c r="J15" s="12">
        <f ca="1">ROUND(INDIRECT(ADDRESS(ROW()+(0), COLUMN()+(-3), 1))*INDIRECT(ADDRESS(ROW()+(0), COLUMN()+(-1), 1)), 2)</f>
        <v>0.12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0.25</v>
      </c>
      <c r="H16" s="11"/>
      <c r="I16" s="12">
        <v>1.67</v>
      </c>
      <c r="J16" s="12">
        <f ca="1">ROUND(INDIRECT(ADDRESS(ROW()+(0), COLUMN()+(-3), 1))*INDIRECT(ADDRESS(ROW()+(0), COLUMN()+(-1), 1)), 2)</f>
        <v>0.42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0.2</v>
      </c>
      <c r="H17" s="13"/>
      <c r="I17" s="14">
        <v>6.91</v>
      </c>
      <c r="J17" s="14">
        <f ca="1">ROUND(INDIRECT(ADDRESS(ROW()+(0), COLUMN()+(-3), 1))*INDIRECT(ADDRESS(ROW()+(0), COLUMN()+(-1), 1)), 2)</f>
        <v>1.38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77.29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0.475</v>
      </c>
      <c r="H20" s="11"/>
      <c r="I20" s="12">
        <v>22.74</v>
      </c>
      <c r="J20" s="12">
        <f ca="1">ROUND(INDIRECT(ADDRESS(ROW()+(0), COLUMN()+(-3), 1))*INDIRECT(ADDRESS(ROW()+(0), COLUMN()+(-1), 1)), 2)</f>
        <v>10.8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3">
        <v>0.475</v>
      </c>
      <c r="H21" s="13"/>
      <c r="I21" s="14">
        <v>21.02</v>
      </c>
      <c r="J21" s="14">
        <f ca="1">ROUND(INDIRECT(ADDRESS(ROW()+(0), COLUMN()+(-3), 1))*INDIRECT(ADDRESS(ROW()+(0), COLUMN()+(-1), 1)), 2)</f>
        <v>9.98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1))), 2)</f>
        <v>20.78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46</v>
      </c>
      <c r="D24" s="20"/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1)),INDIRECT(ADDRESS(ROW()+(-6), COLUMN()+(1), 1))), 2)</f>
        <v>98.07</v>
      </c>
      <c r="J24" s="14">
        <f ca="1">ROUND(INDIRECT(ADDRESS(ROW()+(0), COLUMN()+(-3), 1))*INDIRECT(ADDRESS(ROW()+(0), COLUMN()+(-1), 1))/100, 2)</f>
        <v>1.96</v>
      </c>
    </row>
    <row r="25" spans="1:10" ht="13.50" thickBot="1" customHeight="1">
      <c r="A25" s="8"/>
      <c r="B25" s="8"/>
      <c r="C25" s="8"/>
      <c r="D25" s="8"/>
      <c r="E25" s="8"/>
      <c r="F25" s="8"/>
      <c r="G25" s="21" t="s">
        <v>48</v>
      </c>
      <c r="H25" s="21"/>
      <c r="I25" s="21"/>
      <c r="J25" s="22">
        <f ca="1">ROUND(SUM(INDIRECT(ADDRESS(ROW()+(-1), COLUMN()+(0), 1)),INDIRECT(ADDRESS(ROW()+(-3), COLUMN()+(0), 1)),INDIRECT(ADDRESS(ROW()+(-7), COLUMN()+(0), 1))), 2)</f>
        <v>100.03</v>
      </c>
    </row>
    <row r="28" spans="1:10" ht="13.50" thickBot="1" customHeight="1">
      <c r="A28" s="23" t="s">
        <v>49</v>
      </c>
      <c r="B28" s="23"/>
      <c r="C28" s="23"/>
      <c r="D28" s="23"/>
      <c r="E28" s="23"/>
      <c r="F28" s="23" t="s">
        <v>50</v>
      </c>
      <c r="G28" s="23"/>
      <c r="H28" s="23" t="s">
        <v>51</v>
      </c>
      <c r="I28" s="23"/>
      <c r="J28" s="23" t="s">
        <v>52</v>
      </c>
    </row>
    <row r="29" spans="1:10" ht="13.50" thickBot="1" customHeight="1">
      <c r="A29" s="24" t="s">
        <v>53</v>
      </c>
      <c r="B29" s="24"/>
      <c r="C29" s="24"/>
      <c r="D29" s="24"/>
      <c r="E29" s="24"/>
      <c r="F29" s="25">
        <v>112006</v>
      </c>
      <c r="G29" s="25"/>
      <c r="H29" s="25">
        <v>112007</v>
      </c>
      <c r="I29" s="25"/>
      <c r="J29" s="25" t="s">
        <v>54</v>
      </c>
    </row>
    <row r="30" spans="1:10" ht="24.00" thickBot="1" customHeight="1">
      <c r="A30" s="26" t="s">
        <v>55</v>
      </c>
      <c r="B30" s="26"/>
      <c r="C30" s="26"/>
      <c r="D30" s="26"/>
      <c r="E30" s="26"/>
      <c r="F30" s="27"/>
      <c r="G30" s="27"/>
      <c r="H30" s="27"/>
      <c r="I30" s="27"/>
      <c r="J30" s="27"/>
    </row>
    <row r="31" spans="1:10" ht="13.50" thickBot="1" customHeight="1">
      <c r="A31" s="28" t="s">
        <v>56</v>
      </c>
      <c r="B31" s="28"/>
      <c r="C31" s="28"/>
      <c r="D31" s="28"/>
      <c r="E31" s="28"/>
      <c r="F31" s="29">
        <v>112007</v>
      </c>
      <c r="G31" s="29"/>
      <c r="H31" s="29">
        <v>112007</v>
      </c>
      <c r="I31" s="29"/>
      <c r="J31" s="29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8:E28"/>
    <mergeCell ref="F28:G28"/>
    <mergeCell ref="H28:I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