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<sst xmlns="http://schemas.openxmlformats.org/spreadsheetml/2006/main" count="52" uniqueCount="52">
  <si>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</si>
  <si>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RRY013</t>
  </si>
  <si>
    <t xml:space="preserve">m²</t>
  </si>
  <si>
    <t xml:space="preserve">Trasdosado directo de placas de yeso laminado, de alta resistencia a la humedad. Sistema "KNAUF".</t>
  </si>
  <si>
    <r>
      <rPr>
        <sz val="8.25"/>
        <color rgb="FF000000"/>
        <rFont val="Arial"/>
        <family val="2"/>
      </rPr>
      <t xml:space="preserve">Trasdosado directo, sistema W622.es Drystar "KNAUF", de 40 mm de espesor total, con nivel de calidad del acabado Q3, formado por placa de yeso laminado tipo Drystar (GM-FH1IR) de 12,5 mm de espesor, formando sándwich con una placa tipo Drystar (GM-FH1IR) de 12,5 mm de espesor, atornilladas a una estructura metálica de acero galvanizado de maestras de 90x50 y 0,55 mm de espesor, previamente anclada al paramento vertical cada 600 mm, con tornillos de acero. Incluso fijaciones para el anclaje de los perfiles; tornillería para la fijación de las placas y pasta de juntas Drystar Filler "KNAUF", pasta de juntas Drystar Filler "KNAUF", pasta de juntas Drystar Filler "KNAUF", cinta de juntas Drystar Tape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</si>
  <si>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</si>
  <si>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</si>
  <si>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</si>
  <si>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</si>
  <si>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</si>
  <si>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</si>
  <si>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</si>
  <si>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mt12pfk011d</t>
  </si>
  <si>
    <t xml:space="preserve">m</t>
  </si>
  <si>
    <t xml:space="preserve">Maestra Omega "KNAUF" 80x15x50 mm, de chapa de acero galvanizado.</t>
  </si>
  <si>
    <t xml:space="preserve">mt12drk010a</t>
  </si>
  <si>
    <t xml:space="preserve">m²</t>
  </si>
  <si>
    <t xml:space="preserve">Placa de yeso laminado reforzada con tejido de fibra UNE-EN 15283-1 GM-FH1IR / 1200 / 2600 / 12,5 / con los bordes longitudinales cuadrados, especial Drystar "KNAUF" con alma de yeso y caras revestidas con una lámina de fibra de vidrio; Euroclase A2-s1, d0 de reacción al fuego, según UNE-EN 13501-1.</t>
  </si>
  <si>
    <t xml:space="preserve">mt12drk012a</t>
  </si>
  <si>
    <t xml:space="preserve">kg</t>
  </si>
  <si>
    <t xml:space="preserve">Pasta de juntas Drystar Filler "KNAUF", con aditivo hidrófugo, Euroclase A2-s1, d0 de reacción al fuego, según UNE-EN 13501-1, rango de temperatura de trabajo de 10 a 35°C, para aplicación manual o mecánica con cinta de juntas, según UNE-EN 13963.</t>
  </si>
  <si>
    <t xml:space="preserve">mt12drk013</t>
  </si>
  <si>
    <t xml:space="preserve">m</t>
  </si>
  <si>
    <t xml:space="preserve">Cinta de juntas Drystar Tape "KNAUF".</t>
  </si>
  <si>
    <t xml:space="preserve">Subtotal materiales:</t>
  </si>
  <si>
    <t xml:space="preserve">Mano de obra</t>
  </si>
  <si>
    <t xml:space="preserve">mo053</t>
  </si>
  <si>
    <t xml:space="preserve">h</t>
  </si>
  <si>
    <t xml:space="preserve">Oficial 1ª montador de prefabricados interiores.</t>
  </si>
  <si>
    <t xml:space="preserve">mo100</t>
  </si>
  <si>
    <t xml:space="preserve">h</t>
  </si>
  <si>
    <t xml:space="preserve">Ayudante montador de prefabricados interiores.</t>
  </si>
  <si>
    <t xml:space="preserve">Subtotal mano de obra:</t>
  </si>
  <si>
    <t xml:space="preserve">Costes directos complementarios</t>
  </si>
  <si>
    <t xml:space="preserve">%</t>
  </si>
  <si>
    <t xml:space="preserve">Costes directos complementarios</t>
  </si>
  <si>
    <t xml:space="preserve">Coste de mantenimiento decenal: 4,44€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</si>
  <si>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</si>
  <si>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</si>
  <si>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</si>
  <si>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</si>
  <si>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</si>
  <si>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15283-1:2008+A1:2009</t>
  </si>
  <si>
    <t xml:space="preserve">3/4</t>
  </si>
  <si>
    <t xml:space="preserve">Placas de yeso laminado reforzadas con fibras- Definiciones, requisitos y métodos de ensayo. Parte 1: Placas de yeso laminado reforzadas con tejido de fibra</t>
  </si>
  <si>
    <t xml:space="preserve">EN  13963:2005</t>
  </si>
  <si>
    <t xml:space="preserve">3/4</t>
  </si>
  <si>
    <t xml:space="preserve">Material de juntas para placas de yeso laminado. Definiciones, especificaciones y métodos de ensayo.</t>
  </si>
  <si>
    <t xml:space="preserve">EN  13963:2005/AC:2006</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</si>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</sst>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91" customWidth="1"/>
    <col min="3" max="3" width="2.38" customWidth="1"/>
    <col min="4" max="4" width="5.27" customWidth="1"/>
    <col min="5" max="5" width="72.93"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2</v>
      </c>
      <c r="H10" s="11"/>
      <c r="I10" s="12">
        <v>1.61</v>
      </c>
      <c r="J10" s="12">
        <f ca="1">ROUND(INDIRECT(ADDRESS(ROW()+(0), COLUMN()+(-3), 1))*INDIRECT(ADDRESS(ROW()+(0), COLUMN()+(-1), 1)), 2)</f>
        <v>3.22</v>
      </c>
    </row>
    <row r="11" spans="1:10" ht="45.00" thickBot="1" customHeight="1">
      <c r="A11" s="1" t="s">
        <v>15</v>
      </c>
      <c r="B11" s="1"/>
      <c r="C11" s="10" t="s">
        <v>16</v>
      </c>
      <c r="D11" s="10"/>
      <c r="E11" s="1" t="s">
        <v>17</v>
      </c>
      <c r="F11" s="1"/>
      <c r="G11" s="11">
        <v>1.05</v>
      </c>
      <c r="H11" s="11"/>
      <c r="I11" s="12">
        <v>15.12</v>
      </c>
      <c r="J11" s="12">
        <f ca="1">ROUND(INDIRECT(ADDRESS(ROW()+(0), COLUMN()+(-3), 1))*INDIRECT(ADDRESS(ROW()+(0), COLUMN()+(-1), 1)), 2)</f>
        <v>15.88</v>
      </c>
    </row>
    <row r="12" spans="1:10" ht="34.50" thickBot="1" customHeight="1">
      <c r="A12" s="1" t="s">
        <v>18</v>
      </c>
      <c r="B12" s="1"/>
      <c r="C12" s="10" t="s">
        <v>19</v>
      </c>
      <c r="D12" s="10"/>
      <c r="E12" s="1" t="s">
        <v>20</v>
      </c>
      <c r="F12" s="1"/>
      <c r="G12" s="11">
        <v>1.535</v>
      </c>
      <c r="H12" s="11"/>
      <c r="I12" s="12">
        <v>1.3</v>
      </c>
      <c r="J12" s="12">
        <f ca="1">ROUND(INDIRECT(ADDRESS(ROW()+(0), COLUMN()+(-3), 1))*INDIRECT(ADDRESS(ROW()+(0), COLUMN()+(-1), 1)), 2)</f>
        <v>2</v>
      </c>
    </row>
    <row r="13" spans="1:10" ht="13.50" thickBot="1" customHeight="1">
      <c r="A13" s="1" t="s">
        <v>21</v>
      </c>
      <c r="B13" s="1"/>
      <c r="C13" s="10" t="s">
        <v>22</v>
      </c>
      <c r="D13" s="10"/>
      <c r="E13" s="1" t="s">
        <v>23</v>
      </c>
      <c r="F13" s="1"/>
      <c r="G13" s="13">
        <v>1.6</v>
      </c>
      <c r="H13" s="13"/>
      <c r="I13" s="14">
        <v>0.07</v>
      </c>
      <c r="J13" s="14">
        <f ca="1">ROUND(INDIRECT(ADDRESS(ROW()+(0), COLUMN()+(-3), 1))*INDIRECT(ADDRESS(ROW()+(0), COLUMN()+(-1), 1)), 2)</f>
        <v>0.11</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21.21</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0.402</v>
      </c>
      <c r="H16" s="11"/>
      <c r="I16" s="12">
        <v>23.74</v>
      </c>
      <c r="J16" s="12">
        <f ca="1">ROUND(INDIRECT(ADDRESS(ROW()+(0), COLUMN()+(-3), 1))*INDIRECT(ADDRESS(ROW()+(0), COLUMN()+(-1), 1)), 2)</f>
        <v>9.54</v>
      </c>
    </row>
    <row r="17" spans="1:10" ht="13.50" thickBot="1" customHeight="1">
      <c r="A17" s="1" t="s">
        <v>29</v>
      </c>
      <c r="B17" s="1"/>
      <c r="C17" s="10" t="s">
        <v>30</v>
      </c>
      <c r="D17" s="10"/>
      <c r="E17" s="1" t="s">
        <v>31</v>
      </c>
      <c r="F17" s="1"/>
      <c r="G17" s="13">
        <v>0.402</v>
      </c>
      <c r="H17" s="13"/>
      <c r="I17" s="14">
        <v>21.94</v>
      </c>
      <c r="J17" s="14">
        <f ca="1">ROUND(INDIRECT(ADDRESS(ROW()+(0), COLUMN()+(-3), 1))*INDIRECT(ADDRESS(ROW()+(0), COLUMN()+(-1), 1)), 2)</f>
        <v>8.82</v>
      </c>
    </row>
    <row r="18" spans="1:10" ht="13.50" thickBot="1" customHeight="1">
      <c r="A18" s="15"/>
      <c r="B18" s="15"/>
      <c r="C18" s="15"/>
      <c r="D18" s="15"/>
      <c r="E18" s="15"/>
      <c r="F18" s="15"/>
      <c r="G18" s="9" t="s">
        <v>32</v>
      </c>
      <c r="H18" s="9"/>
      <c r="I18" s="9"/>
      <c r="J18" s="17">
        <f ca="1">ROUND(SUM(INDIRECT(ADDRESS(ROW()+(-1), COLUMN()+(0), 1)),INDIRECT(ADDRESS(ROW()+(-2), COLUMN()+(0), 1))), 2)</f>
        <v>18.36</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39.57</v>
      </c>
      <c r="J20" s="14">
        <f ca="1">ROUND(INDIRECT(ADDRESS(ROW()+(0), COLUMN()+(-3), 1))*INDIRECT(ADDRESS(ROW()+(0), COLUMN()+(-1), 1))/100, 2)</f>
        <v>0.79</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40.36</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162010</v>
      </c>
      <c r="G25" s="29"/>
      <c r="H25" s="29">
        <v>162011</v>
      </c>
      <c r="I25" s="29"/>
      <c r="J25" s="29" t="s">
        <v>43</v>
      </c>
    </row>
    <row r="26" spans="1:10" ht="24.00" thickBot="1" customHeight="1">
      <c r="A26" s="30" t="s">
        <v>44</v>
      </c>
      <c r="B26" s="30"/>
      <c r="C26" s="30"/>
      <c r="D26" s="30"/>
      <c r="E26" s="30"/>
      <c r="F26" s="31"/>
      <c r="G26" s="31"/>
      <c r="H26" s="31"/>
      <c r="I26" s="31"/>
      <c r="J26" s="31"/>
    </row>
    <row r="27" spans="1:10" ht="13.50" thickBot="1" customHeight="1">
      <c r="A27" s="28" t="s">
        <v>45</v>
      </c>
      <c r="B27" s="28"/>
      <c r="C27" s="28"/>
      <c r="D27" s="28"/>
      <c r="E27" s="28"/>
      <c r="F27" s="29">
        <v>132006</v>
      </c>
      <c r="G27" s="29"/>
      <c r="H27" s="29">
        <v>132007</v>
      </c>
      <c r="I27" s="29"/>
      <c r="J27" s="29" t="s">
        <v>46</v>
      </c>
    </row>
    <row r="28" spans="1:10" ht="13.50" thickBot="1" customHeight="1">
      <c r="A28" s="32" t="s">
        <v>47</v>
      </c>
      <c r="B28" s="32"/>
      <c r="C28" s="32"/>
      <c r="D28" s="32"/>
      <c r="E28" s="32"/>
      <c r="F28" s="33"/>
      <c r="G28" s="33"/>
      <c r="H28" s="33"/>
      <c r="I28" s="33"/>
      <c r="J28" s="33"/>
    </row>
    <row r="29" spans="1:10" ht="13.50" thickBot="1" customHeight="1">
      <c r="A29" s="30" t="s">
        <v>48</v>
      </c>
      <c r="B29" s="30"/>
      <c r="C29" s="30"/>
      <c r="D29" s="30"/>
      <c r="E29" s="30"/>
      <c r="F29" s="31">
        <v>112007</v>
      </c>
      <c r="G29" s="31"/>
      <c r="H29" s="31">
        <v>112007</v>
      </c>
      <c r="I29" s="31"/>
      <c r="J29" s="3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row r="34" spans="1:1" ht="33.75" thickBot="1" customHeight="1">
      <c r="A34" s="1" t="s">
        <v>51</v>
      </c>
      <c r="B34" s="1"/>
      <c r="C34" s="1"/>
      <c r="D34" s="1"/>
      <c r="E34" s="1"/>
      <c r="F34" s="1"/>
      <c r="G34" s="1"/>
      <c r="H34" s="1"/>
      <c r="I34" s="1"/>
      <c r="J34" s="1"/>
    </row>
  </sheetData>
  <mergeCells count="7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7:E27"/>
    <mergeCell ref="F27:G27"/>
    <mergeCell ref="H27:I27"/>
    <mergeCell ref="J27:J29"/>
    <mergeCell ref="A28:E28"/>
    <mergeCell ref="F28:G28"/>
    <mergeCell ref="H28:I28"/>
    <mergeCell ref="A29:E29"/>
    <mergeCell ref="F29:G29"/>
    <mergeCell ref="H29:I29"/>
    <mergeCell ref="A32:J32"/>
    <mergeCell ref="A33:J33"/>
    <mergeCell ref="A34:J34"/>
  </mergeCells>
  <pageMargins left="0.147638" right="0.147638" top="0.206693" bottom="0.206693" header="0.0" footer="0.0"/>
  <pageSetup paperSize="9" orientation="portrait"/>
  <rowBreaks count="0" manualBreakCount="0">
    </rowBreaks>
</worksheet>
</file>