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<sst xmlns="http://schemas.openxmlformats.org/spreadsheetml/2006/main" count="55" uniqueCount="55">
  <si>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</si>
  <si>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RRY060</t>
  </si>
  <si>
    <t xml:space="preserve">m²</t>
  </si>
  <si>
    <t xml:space="preserve">Trasdosado directo de placas de yeso laminado con aislamiento incorporado. Sistema "PLACO".</t>
  </si>
  <si>
    <r>
      <rPr>
        <sz val="8.25"/>
        <color rgb="FF000000"/>
        <rFont val="Arial"/>
        <family val="2"/>
      </rPr>
      <t xml:space="preserve">Trasdosado directo, sistema Placo Prima "PLACO", de 49,5 mm de espesor total, con nivel de calidad del acabado estándar (Q2), formado por una placa transformada de yeso laminado B / UNE-EN 13950 - 1200 / 2600 / 29,5 / con los bordes longitudinales afinados, Placomur E 0.55 10+20 Th38 "PLACO", formada por un alma de yeso de origen natural embutida e íntimamente ligada a dos láminas de cartón fuerte, con un panel de poliestireno expandido adherido en su dorso, recibida directamente sobre el paramento con pasta de agarre MAP "PLACO". Incluso pasta y cinta para el tratamiento de juntas.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</si>
  <si>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</si>
  <si>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</si>
  <si>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</si>
  <si>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</si>
  <si>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</si>
  <si>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</si>
  <si>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</si>
  <si>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mt12plm050a</t>
  </si>
  <si>
    <t xml:space="preserve">kg</t>
  </si>
  <si>
    <t xml:space="preserve">Pasta de agarre MAP "PLACO", según UNE-EN 14496.</t>
  </si>
  <si>
    <t xml:space="preserve">mt12plk020ba</t>
  </si>
  <si>
    <t xml:space="preserve">m²</t>
  </si>
  <si>
    <t xml:space="preserve">Placa transformada de yeso laminado B / UNE-EN 13950 - 1200 / 2600 / 29,5 / con los bordes longitudinales afinados, Placomur E 0.55 10+20 Th38 "PLACO", formada por un alma de yeso de origen natural embutida e íntimamente ligada a dos láminas de cartón fuerte, con un panel de poliestireno expandido adherido en su dorso.</t>
  </si>
  <si>
    <t xml:space="preserve">mt12plj010a</t>
  </si>
  <si>
    <t xml:space="preserve">m</t>
  </si>
  <si>
    <t xml:space="preserve">Cinta microperforada de papel "PLACO", de 50 mm de anchura, según UNE-EN 13963, para acabado de juntas de placas de yeso laminado.</t>
  </si>
  <si>
    <t xml:space="preserve">mt12plm010a</t>
  </si>
  <si>
    <t xml:space="preserve">kg</t>
  </si>
  <si>
    <t xml:space="preserve">Pasta de secado en polvo SN "PLACO"; Euroclase A2-s1, d0 de reacción al fuego, según UNE-EN 13501-1, rango de temperatura de trabajo de 5 a 30°C, para aplicación manual con cinta de juntas, según UNE-EN 13963; para el tratamiento de las juntas de las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</si>
  <si>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</si>
  <si>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</si>
  <si>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</si>
  <si>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</si>
  <si>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</si>
  <si>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</si>
  <si>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</si>
  <si>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</si>
  <si>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</si>
  <si>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</si>
  <si>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</si>
  <si>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</si>
  <si>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2,29€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</si>
  <si>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</si>
  <si>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</si>
  <si>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</si>
  <si>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</si>
  <si>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</si>
  <si>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14496:2005</t>
  </si>
  <si>
    <t xml:space="preserve">3/4</t>
  </si>
  <si>
    <t xml:space="preserve">Adhesivos a base de yeso para aislamiento térmico/acústico de paneles de composite y placas de yeso. Definiciones, requisitos y métodos de ensayo.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</si>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</sst>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70" customWidth="1"/>
    <col min="4" max="4" width="5.95" customWidth="1"/>
    <col min="5" max="5" width="72.25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4.8</v>
      </c>
      <c r="H10" s="11"/>
      <c r="I10" s="12">
        <v>0.62</v>
      </c>
      <c r="J10" s="12">
        <f ca="1">ROUND(INDIRECT(ADDRESS(ROW()+(0), COLUMN()+(-3), 1))*INDIRECT(ADDRESS(ROW()+(0), COLUMN()+(-1), 1)), 2)</f>
        <v>2.98</v>
      </c>
    </row>
    <row r="11" spans="1:10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8.13</v>
      </c>
      <c r="J11" s="12">
        <f ca="1">ROUND(INDIRECT(ADDRESS(ROW()+(0), COLUMN()+(-3), 1))*INDIRECT(ADDRESS(ROW()+(0), COLUMN()+(-1), 1)), 2)</f>
        <v>8.54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1.4</v>
      </c>
      <c r="H12" s="11"/>
      <c r="I12" s="12">
        <v>0.05</v>
      </c>
      <c r="J12" s="12">
        <f ca="1">ROUND(INDIRECT(ADDRESS(ROW()+(0), COLUMN()+(-3), 1))*INDIRECT(ADDRESS(ROW()+(0), COLUMN()+(-1), 1)), 2)</f>
        <v>0.07</v>
      </c>
    </row>
    <row r="13" spans="1:10" ht="45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3">
        <v>0.33</v>
      </c>
      <c r="H13" s="13"/>
      <c r="I13" s="14">
        <v>1.13</v>
      </c>
      <c r="J13" s="14">
        <f ca="1">ROUND(INDIRECT(ADDRESS(ROW()+(0), COLUMN()+(-3), 1))*INDIRECT(ADDRESS(ROW()+(0), COLUMN()+(-1), 1)), 2)</f>
        <v>0.37</v>
      </c>
    </row>
    <row r="14" spans="1:10" ht="13.50" thickBot="1" customHeight="1">
      <c r="A14" s="15"/>
      <c r="B14" s="15"/>
      <c r="C14" s="15"/>
      <c r="D14" s="15"/>
      <c r="E14" s="15"/>
      <c r="F14" s="15"/>
      <c r="G14" s="9" t="s">
        <v>24</v>
      </c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11.96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1">
        <v>0.28</v>
      </c>
      <c r="H16" s="11"/>
      <c r="I16" s="12">
        <v>22.74</v>
      </c>
      <c r="J16" s="12">
        <f ca="1">ROUND(INDIRECT(ADDRESS(ROW()+(0), COLUMN()+(-3), 1))*INDIRECT(ADDRESS(ROW()+(0), COLUMN()+(-1), 1)), 2)</f>
        <v>6.37</v>
      </c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3">
        <v>0.1</v>
      </c>
      <c r="H17" s="13"/>
      <c r="I17" s="14">
        <v>21.02</v>
      </c>
      <c r="J17" s="14">
        <f ca="1">ROUND(INDIRECT(ADDRESS(ROW()+(0), COLUMN()+(-3), 1))*INDIRECT(ADDRESS(ROW()+(0), COLUMN()+(-1), 1)), 2)</f>
        <v>2.1</v>
      </c>
    </row>
    <row r="18" spans="1:10" ht="13.50" thickBot="1" customHeight="1">
      <c r="A18" s="15"/>
      <c r="B18" s="15"/>
      <c r="C18" s="15"/>
      <c r="D18" s="15"/>
      <c r="E18" s="15"/>
      <c r="F18" s="15"/>
      <c r="G18" s="9" t="s">
        <v>32</v>
      </c>
      <c r="H18" s="9"/>
      <c r="I18" s="9"/>
      <c r="J18" s="17">
        <f ca="1">ROUND(SUM(INDIRECT(ADDRESS(ROW()+(-1), COLUMN()+(0), 1)),INDIRECT(ADDRESS(ROW()+(-2), COLUMN()+(0), 1))), 2)</f>
        <v>8.47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9"/>
      <c r="B20" s="19"/>
      <c r="C20" s="20" t="s">
        <v>34</v>
      </c>
      <c r="D20" s="20"/>
      <c r="E20" s="19" t="s">
        <v>35</v>
      </c>
      <c r="F20" s="19"/>
      <c r="G20" s="13">
        <v>2</v>
      </c>
      <c r="H20" s="13"/>
      <c r="I20" s="14">
        <f ca="1">ROUND(SUM(INDIRECT(ADDRESS(ROW()+(-2), COLUMN()+(1), 1)),INDIRECT(ADDRESS(ROW()+(-6), COLUMN()+(1), 1))), 2)</f>
        <v>20.43</v>
      </c>
      <c r="J20" s="14">
        <f ca="1">ROUND(INDIRECT(ADDRESS(ROW()+(0), COLUMN()+(-3), 1))*INDIRECT(ADDRESS(ROW()+(0), COLUMN()+(-1), 1))/100, 2)</f>
        <v>0.41</v>
      </c>
    </row>
    <row r="21" spans="1:10" ht="13.50" thickBot="1" customHeight="1">
      <c r="A21" s="21" t="s">
        <v>36</v>
      </c>
      <c r="B21" s="21"/>
      <c r="C21" s="22"/>
      <c r="D21" s="22"/>
      <c r="E21" s="23"/>
      <c r="F21" s="23"/>
      <c r="G21" s="24" t="s">
        <v>37</v>
      </c>
      <c r="H21" s="24"/>
      <c r="I21" s="25"/>
      <c r="J21" s="26">
        <f ca="1">ROUND(SUM(INDIRECT(ADDRESS(ROW()+(-1), COLUMN()+(0), 1)),INDIRECT(ADDRESS(ROW()+(-3), COLUMN()+(0), 1)),INDIRECT(ADDRESS(ROW()+(-7), COLUMN()+(0), 1))), 2)</f>
        <v>20.84</v>
      </c>
    </row>
    <row r="24" spans="1:10" ht="13.50" thickBot="1" customHeight="1">
      <c r="A24" s="27" t="s">
        <v>38</v>
      </c>
      <c r="B24" s="27"/>
      <c r="C24" s="27"/>
      <c r="D24" s="27"/>
      <c r="E24" s="27"/>
      <c r="F24" s="27" t="s">
        <v>39</v>
      </c>
      <c r="G24" s="27"/>
      <c r="H24" s="27" t="s">
        <v>40</v>
      </c>
      <c r="I24" s="27"/>
      <c r="J24" s="27" t="s">
        <v>41</v>
      </c>
    </row>
    <row r="25" spans="1:10" ht="13.50" thickBot="1" customHeight="1">
      <c r="A25" s="28" t="s">
        <v>42</v>
      </c>
      <c r="B25" s="28"/>
      <c r="C25" s="28"/>
      <c r="D25" s="28"/>
      <c r="E25" s="28"/>
      <c r="F25" s="29">
        <v>192006</v>
      </c>
      <c r="G25" s="29"/>
      <c r="H25" s="29">
        <v>192007</v>
      </c>
      <c r="I25" s="29"/>
      <c r="J25" s="29" t="s">
        <v>43</v>
      </c>
    </row>
    <row r="26" spans="1:10" ht="24.00" thickBot="1" customHeight="1">
      <c r="A26" s="30" t="s">
        <v>44</v>
      </c>
      <c r="B26" s="30"/>
      <c r="C26" s="30"/>
      <c r="D26" s="30"/>
      <c r="E26" s="30"/>
      <c r="F26" s="31"/>
      <c r="G26" s="31"/>
      <c r="H26" s="31"/>
      <c r="I26" s="31"/>
      <c r="J26" s="31"/>
    </row>
    <row r="27" spans="1:10" ht="13.50" thickBot="1" customHeight="1">
      <c r="A27" s="28" t="s">
        <v>45</v>
      </c>
      <c r="B27" s="28"/>
      <c r="C27" s="28"/>
      <c r="D27" s="28"/>
      <c r="E27" s="28"/>
      <c r="F27" s="29">
        <v>162010</v>
      </c>
      <c r="G27" s="29"/>
      <c r="H27" s="29">
        <v>1.12201e+006</v>
      </c>
      <c r="I27" s="29"/>
      <c r="J27" s="29" t="s">
        <v>46</v>
      </c>
    </row>
    <row r="28" spans="1:10" ht="13.50" thickBot="1" customHeight="1">
      <c r="A28" s="30" t="s">
        <v>47</v>
      </c>
      <c r="B28" s="30"/>
      <c r="C28" s="30"/>
      <c r="D28" s="30"/>
      <c r="E28" s="30"/>
      <c r="F28" s="31"/>
      <c r="G28" s="31"/>
      <c r="H28" s="31"/>
      <c r="I28" s="31"/>
      <c r="J28" s="31"/>
    </row>
    <row r="29" spans="1:10" ht="13.50" thickBot="1" customHeight="1">
      <c r="A29" s="28" t="s">
        <v>48</v>
      </c>
      <c r="B29" s="28"/>
      <c r="C29" s="28"/>
      <c r="D29" s="28"/>
      <c r="E29" s="28"/>
      <c r="F29" s="29">
        <v>132006</v>
      </c>
      <c r="G29" s="29"/>
      <c r="H29" s="29">
        <v>132007</v>
      </c>
      <c r="I29" s="29"/>
      <c r="J29" s="29" t="s">
        <v>49</v>
      </c>
    </row>
    <row r="30" spans="1:10" ht="13.50" thickBot="1" customHeight="1">
      <c r="A30" s="32" t="s">
        <v>50</v>
      </c>
      <c r="B30" s="32"/>
      <c r="C30" s="32"/>
      <c r="D30" s="32"/>
      <c r="E30" s="32"/>
      <c r="F30" s="33"/>
      <c r="G30" s="33"/>
      <c r="H30" s="33"/>
      <c r="I30" s="33"/>
      <c r="J30" s="33"/>
    </row>
    <row r="31" spans="1:10" ht="13.50" thickBot="1" customHeight="1">
      <c r="A31" s="30" t="s">
        <v>51</v>
      </c>
      <c r="B31" s="30"/>
      <c r="C31" s="30"/>
      <c r="D31" s="30"/>
      <c r="E31" s="30"/>
      <c r="F31" s="31">
        <v>112007</v>
      </c>
      <c r="G31" s="31"/>
      <c r="H31" s="31">
        <v>112007</v>
      </c>
      <c r="I31" s="31"/>
      <c r="J31" s="3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53</v>
      </c>
      <c r="B35" s="1"/>
      <c r="C35" s="1"/>
      <c r="D35" s="1"/>
      <c r="E35" s="1"/>
      <c r="F35" s="1"/>
      <c r="G35" s="1"/>
      <c r="H35" s="1"/>
      <c r="I35" s="1"/>
      <c r="J35" s="1"/>
    </row>
    <row r="36" spans="1:1" ht="33.75" thickBot="1" customHeight="1">
      <c r="A36" s="1" t="s">
        <v>54</v>
      </c>
      <c r="B36" s="1"/>
      <c r="C36" s="1"/>
      <c r="D36" s="1"/>
      <c r="E36" s="1"/>
      <c r="F36" s="1"/>
      <c r="G36" s="1"/>
      <c r="H36" s="1"/>
      <c r="I36" s="1"/>
      <c r="J36" s="1"/>
    </row>
  </sheetData>
  <mergeCells count="8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I14"/>
    <mergeCell ref="A15:B15"/>
    <mergeCell ref="C15:D15"/>
    <mergeCell ref="E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I18"/>
    <mergeCell ref="A19:B19"/>
    <mergeCell ref="C19:D19"/>
    <mergeCell ref="E19:H19"/>
    <mergeCell ref="A20:B20"/>
    <mergeCell ref="C20:D20"/>
    <mergeCell ref="E20:F20"/>
    <mergeCell ref="G20:H20"/>
    <mergeCell ref="A21:F21"/>
    <mergeCell ref="G21:I21"/>
    <mergeCell ref="A24:E24"/>
    <mergeCell ref="F24:G24"/>
    <mergeCell ref="H24:I24"/>
    <mergeCell ref="A25:E25"/>
    <mergeCell ref="F25:G26"/>
    <mergeCell ref="H25:I26"/>
    <mergeCell ref="J25:J26"/>
    <mergeCell ref="A26:E26"/>
    <mergeCell ref="A27:E27"/>
    <mergeCell ref="F27:G28"/>
    <mergeCell ref="H27:I28"/>
    <mergeCell ref="J27:J28"/>
    <mergeCell ref="A28:E28"/>
    <mergeCell ref="A29:E29"/>
    <mergeCell ref="F29:G29"/>
    <mergeCell ref="H29:I29"/>
    <mergeCell ref="J29:J31"/>
    <mergeCell ref="A30:E30"/>
    <mergeCell ref="F30:G30"/>
    <mergeCell ref="H30:I30"/>
    <mergeCell ref="A31:E31"/>
    <mergeCell ref="F31:G31"/>
    <mergeCell ref="H31:I31"/>
    <mergeCell ref="A34:J34"/>
    <mergeCell ref="A35:J35"/>
    <mergeCell ref="A36:J36"/>
  </mergeCells>
  <pageMargins left="0.147638" right="0.147638" top="0.206693" bottom="0.206693" header="0.0" footer="0.0"/>
  <pageSetup paperSize="9" orientation="portrait"/>
  <rowBreaks count="0" manualBreakCount="0">
    </rowBreaks>
</worksheet>
</file>