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<sst xmlns="http://schemas.openxmlformats.org/spreadsheetml/2006/main" count="32" uniqueCount="32">
  <si>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</si>
  <si>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RSS048</t>
  </si>
  <si>
    <t xml:space="preserve">m²</t>
  </si>
  <si>
    <t xml:space="preserve">Pavimento vinílico heterogéneo, en lamas.</t>
  </si>
  <si>
    <r>
      <rPr>
        <sz val="8.25"/>
        <color rgb="FF000000"/>
        <rFont val="Arial"/>
        <family val="2"/>
      </rPr>
      <t xml:space="preserve">Pavimento vinílico heterogéneo acabado imitación madera, Clase 23: Doméstico intenso, suministrado en lamas de 184x950x3 mm. Colocación en obra: con adhesivo BA-376 "QUILOSA", sobre capa fina de nivelación. El precio no incluye la capa fina de nivelación.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</si>
  <si>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</si>
  <si>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</si>
  <si>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</si>
  <si>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</si>
  <si>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</si>
  <si>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</si>
  <si>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</si>
  <si>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mt18adq020a</t>
  </si>
  <si>
    <t xml:space="preserve">kg</t>
  </si>
  <si>
    <t xml:space="preserve">Adhesivo BA-376 "QUILOSA", a base de copolímeros acrílicos modificados en dispersión acuosa, sin disolventes, color beige, para aplicar en interiores, para el encolado de pavimentos de PVC, linóleo y moqueta.</t>
  </si>
  <si>
    <t xml:space="preserve">mt18pve030Adi</t>
  </si>
  <si>
    <t xml:space="preserve">m²</t>
  </si>
  <si>
    <t xml:space="preserve">Lama heterogénea de PVC, para interior, acabado imitación madera, de 184x950x3 mm, Clase 23: Doméstico intenso según UNE-EN ISO 10874, bactericida, Euroclase B-s2, d0 de reacción al fuego, según UNE-EN 13501-1.</t>
  </si>
  <si>
    <t xml:space="preserve">Subtotal materiales:</t>
  </si>
  <si>
    <t xml:space="preserve">Mano de obra</t>
  </si>
  <si>
    <t xml:space="preserve">mo026</t>
  </si>
  <si>
    <t xml:space="preserve">h</t>
  </si>
  <si>
    <t xml:space="preserve">Oficial 1ª instalador de revestimientos flexibles.</t>
  </si>
  <si>
    <t xml:space="preserve">mo064</t>
  </si>
  <si>
    <t xml:space="preserve">h</t>
  </si>
  <si>
    <t xml:space="preserve">Ayudante instalador de revestimientos flexibles.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</si>
  <si>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</si>
  <si>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</si>
  <si>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</si>
  <si>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</si>
  <si>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9,26€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</si>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</sst>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.48" customWidth="1"/>
    <col min="4" max="4" width="73.78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0.375</v>
      </c>
      <c r="F10" s="12">
        <v>4.22</v>
      </c>
      <c r="G10" s="12">
        <f ca="1">ROUND(INDIRECT(ADDRESS(ROW()+(0), COLUMN()+(-2), 1))*INDIRECT(ADDRESS(ROW()+(0), COLUMN()+(-1), 1)), 2)</f>
        <v>1.58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1.05</v>
      </c>
      <c r="F11" s="14">
        <v>12.13</v>
      </c>
      <c r="G11" s="14">
        <f ca="1">ROUND(INDIRECT(ADDRESS(ROW()+(0), COLUMN()+(-2), 1))*INDIRECT(ADDRESS(ROW()+(0), COLUMN()+(-1), 1)), 2)</f>
        <v>12.74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14.32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0.24</v>
      </c>
      <c r="F14" s="12">
        <v>22.13</v>
      </c>
      <c r="G14" s="12">
        <f ca="1">ROUND(INDIRECT(ADDRESS(ROW()+(0), COLUMN()+(-2), 1))*INDIRECT(ADDRESS(ROW()+(0), COLUMN()+(-1), 1)), 2)</f>
        <v>5.31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0.12</v>
      </c>
      <c r="F15" s="14">
        <v>21.02</v>
      </c>
      <c r="G15" s="14">
        <f ca="1">ROUND(INDIRECT(ADDRESS(ROW()+(0), COLUMN()+(-2), 1))*INDIRECT(ADDRESS(ROW()+(0), COLUMN()+(-1), 1)), 2)</f>
        <v>2.52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7.83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22.15</v>
      </c>
      <c r="G18" s="14">
        <f ca="1">ROUND(INDIRECT(ADDRESS(ROW()+(0), COLUMN()+(-2), 1))*INDIRECT(ADDRESS(ROW()+(0), COLUMN()+(-1), 1))/100, 2)</f>
        <v>0.44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22.59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