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<sst xmlns="http://schemas.openxmlformats.org/spreadsheetml/2006/main" count="71" uniqueCount="71">
  <si>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</si>
  <si>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RTC018</t>
  </si>
  <si>
    <t xml:space="preserve">m²</t>
  </si>
  <si>
    <t xml:space="preserve">Falso techo continuo de placas de yeso laminado. Sistema "PLACO".</t>
  </si>
  <si>
    <r>
      <rPr>
        <sz val="8.25"/>
        <color rgb="FF000000"/>
        <rFont val="Arial"/>
        <family val="2"/>
      </rPr>
      <t xml:space="preserve">Falso techo continuo suspendido, liso, situado a una altura menor de 4 m, con nivel de calidad del acabado estándar (Q2). Sistema "PLACO", constituido por: ESTRUCTURA: estructura metálica de perfiles primarios F530 "PLACO"; PLACAS: una capa de placas de yeso laminado A / UNE-EN 520 - 1200 / 2000 / 15 / con los bordes longitudinales afinados, BA 15 "PLACO". Incluso fijaciones para el anclaje de los perfiles, tornillería para la fijación de las placas, pasta de secado en polvo SN "PLACO", cinta microperforada de papel "PLACO",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</si>
  <si>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</si>
  <si>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</si>
  <si>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</si>
  <si>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</si>
  <si>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</si>
  <si>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</si>
  <si>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</si>
  <si>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mt12ple010b</t>
  </si>
  <si>
    <t xml:space="preserve">Ud</t>
  </si>
  <si>
    <t xml:space="preserve">Varilla roscada galvanizada "PLACO", de 6 mm de diámetro y 1000 mm de longitud.</t>
  </si>
  <si>
    <t xml:space="preserve">mt12ple020</t>
  </si>
  <si>
    <t xml:space="preserve">Ud</t>
  </si>
  <si>
    <t xml:space="preserve">Horquilla de cuelgue F-530 "PLACO".</t>
  </si>
  <si>
    <t xml:space="preserve">mt12plp010</t>
  </si>
  <si>
    <t xml:space="preserve">m</t>
  </si>
  <si>
    <t xml:space="preserve">Perfil de acero galvanizado, F-530 "PLACO", fabricado mediante laminación en frío, de 3000 mm de longitud, 45x16 mm de sección y 0,6 mm de espesor, para la realización de trasdosados autoportantes y techos, según UNE-EN 14195.</t>
  </si>
  <si>
    <t xml:space="preserve">mt12ple030</t>
  </si>
  <si>
    <t xml:space="preserve">Ud</t>
  </si>
  <si>
    <t xml:space="preserve">Pieza de empalme F-530 "PLACO".</t>
  </si>
  <si>
    <t xml:space="preserve">mt12plt030b</t>
  </si>
  <si>
    <t xml:space="preserve">Ud</t>
  </si>
  <si>
    <t xml:space="preserve">Tornillo autoperforante rosca-chapa, TRPF 13 "PLACO", de 13 mm de longitud.</t>
  </si>
  <si>
    <t xml:space="preserve">mt12plk010aaead</t>
  </si>
  <si>
    <t xml:space="preserve">m²</t>
  </si>
  <si>
    <t xml:space="preserve">Placa de yeso laminado A / UNE-EN 520 - 1200 / 2000 / 15 / con los bordes longitudinales afinados, BA 15 "PLACO", formada por un alma de yeso de origen natural embutida e íntimamente ligada a dos láminas de cartón fuerte.</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</si>
  <si>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</si>
  <si>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</si>
  <si>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</si>
  <si>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mt12plj010a</t>
  </si>
  <si>
    <t xml:space="preserve">m</t>
  </si>
  <si>
    <t xml:space="preserve">Cinta microperforada de papel "PLACO", de 50 mm de anchura, según UNE-EN 13963, para acabado de juntas de placas de yeso laminado.</t>
  </si>
  <si>
    <t xml:space="preserve">mt12plm010a</t>
  </si>
  <si>
    <t xml:space="preserve">kg</t>
  </si>
  <si>
    <t xml:space="preserve">Pasta de secado en polvo SN "PLACO"; Euroclase A2-s1, d0 de reacción al fuego, según UNE-EN 13501-1, rango de temperatura de trabajo de 5 a 30°C, para aplicación manual con cinta de juntas, según UNE-EN 13963; para el tratamiento de las juntas de las placas de yeso laminado.</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</si>
  <si>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</si>
  <si>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</si>
  <si>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</si>
  <si>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</si>
  <si>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</si>
  <si>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</si>
  <si>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</si>
  <si>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</si>
  <si>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</si>
  <si>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</si>
  <si>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</si>
  <si>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</si>
  <si>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4,91€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</si>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</sst>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65" customWidth="1"/>
    <col min="5" max="5" width="69.19"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1.8</v>
      </c>
      <c r="H10" s="11"/>
      <c r="I10" s="12">
        <v>0.93</v>
      </c>
      <c r="J10" s="12">
        <f ca="1">ROUND(INDIRECT(ADDRESS(ROW()+(0), COLUMN()+(-3), 1))*INDIRECT(ADDRESS(ROW()+(0), COLUMN()+(-1), 1)), 2)</f>
        <v>1.67</v>
      </c>
    </row>
    <row r="11" spans="1:10" ht="13.50" thickBot="1" customHeight="1">
      <c r="A11" s="1" t="s">
        <v>15</v>
      </c>
      <c r="B11" s="1"/>
      <c r="C11" s="1"/>
      <c r="D11" s="10" t="s">
        <v>16</v>
      </c>
      <c r="E11" s="1" t="s">
        <v>17</v>
      </c>
      <c r="F11" s="1"/>
      <c r="G11" s="11">
        <v>1.8</v>
      </c>
      <c r="H11" s="11"/>
      <c r="I11" s="12">
        <v>0.3</v>
      </c>
      <c r="J11" s="12">
        <f ca="1">ROUND(INDIRECT(ADDRESS(ROW()+(0), COLUMN()+(-3), 1))*INDIRECT(ADDRESS(ROW()+(0), COLUMN()+(-1), 1)), 2)</f>
        <v>0.54</v>
      </c>
    </row>
    <row r="12" spans="1:10" ht="34.50" thickBot="1" customHeight="1">
      <c r="A12" s="1" t="s">
        <v>18</v>
      </c>
      <c r="B12" s="1"/>
      <c r="C12" s="1"/>
      <c r="D12" s="10" t="s">
        <v>19</v>
      </c>
      <c r="E12" s="1" t="s">
        <v>20</v>
      </c>
      <c r="F12" s="1"/>
      <c r="G12" s="11">
        <v>3</v>
      </c>
      <c r="H12" s="11"/>
      <c r="I12" s="12">
        <v>1.65</v>
      </c>
      <c r="J12" s="12">
        <f ca="1">ROUND(INDIRECT(ADDRESS(ROW()+(0), COLUMN()+(-3), 1))*INDIRECT(ADDRESS(ROW()+(0), COLUMN()+(-1), 1)), 2)</f>
        <v>4.95</v>
      </c>
    </row>
    <row r="13" spans="1:10" ht="13.50" thickBot="1" customHeight="1">
      <c r="A13" s="1" t="s">
        <v>21</v>
      </c>
      <c r="B13" s="1"/>
      <c r="C13" s="1"/>
      <c r="D13" s="10" t="s">
        <v>22</v>
      </c>
      <c r="E13" s="1" t="s">
        <v>23</v>
      </c>
      <c r="F13" s="1"/>
      <c r="G13" s="11">
        <v>0.16</v>
      </c>
      <c r="H13" s="11"/>
      <c r="I13" s="12">
        <v>0.31</v>
      </c>
      <c r="J13" s="12">
        <f ca="1">ROUND(INDIRECT(ADDRESS(ROW()+(0), COLUMN()+(-3), 1))*INDIRECT(ADDRESS(ROW()+(0), COLUMN()+(-1), 1)), 2)</f>
        <v>0.05</v>
      </c>
    </row>
    <row r="14" spans="1:10" ht="13.50" thickBot="1" customHeight="1">
      <c r="A14" s="1" t="s">
        <v>24</v>
      </c>
      <c r="B14" s="1"/>
      <c r="C14" s="1"/>
      <c r="D14" s="10" t="s">
        <v>25</v>
      </c>
      <c r="E14" s="1" t="s">
        <v>26</v>
      </c>
      <c r="F14" s="1"/>
      <c r="G14" s="11">
        <v>1</v>
      </c>
      <c r="H14" s="11"/>
      <c r="I14" s="12">
        <v>0.02</v>
      </c>
      <c r="J14" s="12">
        <f ca="1">ROUND(INDIRECT(ADDRESS(ROW()+(0), COLUMN()+(-3), 1))*INDIRECT(ADDRESS(ROW()+(0), COLUMN()+(-1), 1)), 2)</f>
        <v>0.02</v>
      </c>
    </row>
    <row r="15" spans="1:10" ht="34.50" thickBot="1" customHeight="1">
      <c r="A15" s="1" t="s">
        <v>27</v>
      </c>
      <c r="B15" s="1"/>
      <c r="C15" s="1"/>
      <c r="D15" s="10" t="s">
        <v>28</v>
      </c>
      <c r="E15" s="1" t="s">
        <v>29</v>
      </c>
      <c r="F15" s="1"/>
      <c r="G15" s="11">
        <v>1.05</v>
      </c>
      <c r="H15" s="11"/>
      <c r="I15" s="12">
        <v>4.94</v>
      </c>
      <c r="J15" s="12">
        <f ca="1">ROUND(INDIRECT(ADDRESS(ROW()+(0), COLUMN()+(-3), 1))*INDIRECT(ADDRESS(ROW()+(0), COLUMN()+(-1), 1)), 2)</f>
        <v>5.19</v>
      </c>
    </row>
    <row r="16" spans="1:10" ht="34.50" thickBot="1" customHeight="1">
      <c r="A16" s="1" t="s">
        <v>30</v>
      </c>
      <c r="B16" s="1"/>
      <c r="C16" s="1"/>
      <c r="D16" s="10" t="s">
        <v>31</v>
      </c>
      <c r="E16" s="1" t="s">
        <v>32</v>
      </c>
      <c r="F16" s="1"/>
      <c r="G16" s="11">
        <v>10</v>
      </c>
      <c r="H16" s="11"/>
      <c r="I16" s="12">
        <v>0.01</v>
      </c>
      <c r="J16" s="12">
        <f ca="1">ROUND(INDIRECT(ADDRESS(ROW()+(0), COLUMN()+(-3), 1))*INDIRECT(ADDRESS(ROW()+(0), COLUMN()+(-1), 1)), 2)</f>
        <v>0.1</v>
      </c>
    </row>
    <row r="17" spans="1:10" ht="24.00" thickBot="1" customHeight="1">
      <c r="A17" s="1" t="s">
        <v>33</v>
      </c>
      <c r="B17" s="1"/>
      <c r="C17" s="1"/>
      <c r="D17" s="10" t="s">
        <v>34</v>
      </c>
      <c r="E17" s="1" t="s">
        <v>35</v>
      </c>
      <c r="F17" s="1"/>
      <c r="G17" s="11">
        <v>1.4</v>
      </c>
      <c r="H17" s="11"/>
      <c r="I17" s="12">
        <v>0.06</v>
      </c>
      <c r="J17" s="12">
        <f ca="1">ROUND(INDIRECT(ADDRESS(ROW()+(0), COLUMN()+(-3), 1))*INDIRECT(ADDRESS(ROW()+(0), COLUMN()+(-1), 1)), 2)</f>
        <v>0.08</v>
      </c>
    </row>
    <row r="18" spans="1:10" ht="45.00" thickBot="1" customHeight="1">
      <c r="A18" s="1" t="s">
        <v>36</v>
      </c>
      <c r="B18" s="1"/>
      <c r="C18" s="1"/>
      <c r="D18" s="10" t="s">
        <v>37</v>
      </c>
      <c r="E18" s="1" t="s">
        <v>38</v>
      </c>
      <c r="F18" s="1"/>
      <c r="G18" s="13">
        <v>0.33</v>
      </c>
      <c r="H18" s="13"/>
      <c r="I18" s="14">
        <v>1.18</v>
      </c>
      <c r="J18" s="14">
        <f ca="1">ROUND(INDIRECT(ADDRESS(ROW()+(0), COLUMN()+(-3), 1))*INDIRECT(ADDRESS(ROW()+(0), COLUMN()+(-1), 1)), 2)</f>
        <v>0.39</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12.99</v>
      </c>
    </row>
    <row r="20" spans="1:10" ht="13.50" thickBot="1" customHeight="1">
      <c r="A20" s="15">
        <v>2</v>
      </c>
      <c r="B20" s="15"/>
      <c r="C20" s="15"/>
      <c r="D20" s="15"/>
      <c r="E20" s="18" t="s">
        <v>40</v>
      </c>
      <c r="F20" s="18"/>
      <c r="G20" s="18"/>
      <c r="H20" s="18"/>
      <c r="I20" s="15"/>
      <c r="J20" s="15"/>
    </row>
    <row r="21" spans="1:10" ht="13.50" thickBot="1" customHeight="1">
      <c r="A21" s="1" t="s">
        <v>41</v>
      </c>
      <c r="B21" s="1"/>
      <c r="C21" s="1"/>
      <c r="D21" s="10" t="s">
        <v>42</v>
      </c>
      <c r="E21" s="1" t="s">
        <v>43</v>
      </c>
      <c r="F21" s="1"/>
      <c r="G21" s="11">
        <v>0.469</v>
      </c>
      <c r="H21" s="11"/>
      <c r="I21" s="12">
        <v>23.74</v>
      </c>
      <c r="J21" s="12">
        <f ca="1">ROUND(INDIRECT(ADDRESS(ROW()+(0), COLUMN()+(-3), 1))*INDIRECT(ADDRESS(ROW()+(0), COLUMN()+(-1), 1)), 2)</f>
        <v>11.13</v>
      </c>
    </row>
    <row r="22" spans="1:10" ht="13.50" thickBot="1" customHeight="1">
      <c r="A22" s="1" t="s">
        <v>44</v>
      </c>
      <c r="B22" s="1"/>
      <c r="C22" s="1"/>
      <c r="D22" s="10" t="s">
        <v>45</v>
      </c>
      <c r="E22" s="1" t="s">
        <v>46</v>
      </c>
      <c r="F22" s="1"/>
      <c r="G22" s="13">
        <v>0.469</v>
      </c>
      <c r="H22" s="13"/>
      <c r="I22" s="14">
        <v>21.94</v>
      </c>
      <c r="J22" s="14">
        <f ca="1">ROUND(INDIRECT(ADDRESS(ROW()+(0), COLUMN()+(-3), 1))*INDIRECT(ADDRESS(ROW()+(0), COLUMN()+(-1), 1)), 2)</f>
        <v>10.29</v>
      </c>
    </row>
    <row r="23" spans="1:10" ht="13.50" thickBot="1" customHeight="1">
      <c r="A23" s="15"/>
      <c r="B23" s="15"/>
      <c r="C23" s="15"/>
      <c r="D23" s="15"/>
      <c r="E23" s="15"/>
      <c r="F23" s="15"/>
      <c r="G23" s="9" t="s">
        <v>47</v>
      </c>
      <c r="H23" s="9"/>
      <c r="I23" s="9"/>
      <c r="J23" s="17">
        <f ca="1">ROUND(SUM(INDIRECT(ADDRESS(ROW()+(-1), COLUMN()+(0), 1)),INDIRECT(ADDRESS(ROW()+(-2), COLUMN()+(0), 1))), 2)</f>
        <v>21.42</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1)),INDIRECT(ADDRESS(ROW()+(-6), COLUMN()+(1), 1))), 2)</f>
        <v>34.41</v>
      </c>
      <c r="J25" s="14">
        <f ca="1">ROUND(INDIRECT(ADDRESS(ROW()+(0), COLUMN()+(-3), 1))*INDIRECT(ADDRESS(ROW()+(0), COLUMN()+(-1), 1))/100, 2)</f>
        <v>0.69</v>
      </c>
    </row>
    <row r="26" spans="1:10" ht="13.50" thickBot="1" customHeight="1">
      <c r="A26" s="21" t="s">
        <v>51</v>
      </c>
      <c r="B26" s="21"/>
      <c r="C26" s="21"/>
      <c r="D26" s="22"/>
      <c r="E26" s="23"/>
      <c r="F26" s="23"/>
      <c r="G26" s="24" t="s">
        <v>52</v>
      </c>
      <c r="H26" s="24"/>
      <c r="I26" s="25"/>
      <c r="J26" s="26">
        <f ca="1">ROUND(SUM(INDIRECT(ADDRESS(ROW()+(-1), COLUMN()+(0), 1)),INDIRECT(ADDRESS(ROW()+(-3), COLUMN()+(0), 1)),INDIRECT(ADDRESS(ROW()+(-7), COLUMN()+(0), 1))), 2)</f>
        <v>35.1</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112006</v>
      </c>
      <c r="G30" s="29"/>
      <c r="H30" s="29">
        <v>112007</v>
      </c>
      <c r="I30" s="29"/>
      <c r="J30" s="29" t="s">
        <v>58</v>
      </c>
    </row>
    <row r="31" spans="1:10" ht="24.00" thickBot="1" customHeight="1">
      <c r="A31" s="30" t="s">
        <v>59</v>
      </c>
      <c r="B31" s="30"/>
      <c r="C31" s="30"/>
      <c r="D31" s="30"/>
      <c r="E31" s="30"/>
      <c r="F31" s="31"/>
      <c r="G31" s="31"/>
      <c r="H31" s="31"/>
      <c r="I31" s="31"/>
      <c r="J31" s="31"/>
    </row>
    <row r="32" spans="1:10" ht="13.50" thickBot="1" customHeight="1">
      <c r="A32" s="32" t="s">
        <v>60</v>
      </c>
      <c r="B32" s="32"/>
      <c r="C32" s="32"/>
      <c r="D32" s="32"/>
      <c r="E32" s="32"/>
      <c r="F32" s="33">
        <v>112007</v>
      </c>
      <c r="G32" s="33"/>
      <c r="H32" s="33">
        <v>112007</v>
      </c>
      <c r="I32" s="33"/>
      <c r="J32" s="33"/>
    </row>
    <row r="33" spans="1:10" ht="13.50" thickBot="1" customHeight="1">
      <c r="A33" s="28" t="s">
        <v>61</v>
      </c>
      <c r="B33" s="28"/>
      <c r="C33" s="28"/>
      <c r="D33" s="28"/>
      <c r="E33" s="28"/>
      <c r="F33" s="29">
        <v>162010</v>
      </c>
      <c r="G33" s="29"/>
      <c r="H33" s="29">
        <v>1.12201e+06</v>
      </c>
      <c r="I33" s="29"/>
      <c r="J33" s="29" t="s">
        <v>62</v>
      </c>
    </row>
    <row r="34" spans="1:10" ht="13.50" thickBot="1" customHeight="1">
      <c r="A34" s="32" t="s">
        <v>63</v>
      </c>
      <c r="B34" s="32"/>
      <c r="C34" s="32"/>
      <c r="D34" s="32"/>
      <c r="E34" s="32"/>
      <c r="F34" s="33"/>
      <c r="G34" s="33"/>
      <c r="H34" s="33"/>
      <c r="I34" s="33"/>
      <c r="J34" s="33"/>
    </row>
    <row r="35" spans="1:10" ht="13.50" thickBot="1" customHeight="1">
      <c r="A35" s="28" t="s">
        <v>64</v>
      </c>
      <c r="B35" s="28"/>
      <c r="C35" s="28"/>
      <c r="D35" s="28"/>
      <c r="E35" s="28"/>
      <c r="F35" s="29">
        <v>132006</v>
      </c>
      <c r="G35" s="29"/>
      <c r="H35" s="29">
        <v>132007</v>
      </c>
      <c r="I35" s="29"/>
      <c r="J35" s="29" t="s">
        <v>65</v>
      </c>
    </row>
    <row r="36" spans="1:10" ht="13.50" thickBot="1" customHeight="1">
      <c r="A36" s="30" t="s">
        <v>66</v>
      </c>
      <c r="B36" s="30"/>
      <c r="C36" s="30"/>
      <c r="D36" s="30"/>
      <c r="E36" s="30"/>
      <c r="F36" s="31"/>
      <c r="G36" s="31"/>
      <c r="H36" s="31"/>
      <c r="I36" s="31"/>
      <c r="J36" s="31"/>
    </row>
    <row r="37" spans="1:10" ht="13.50" thickBot="1" customHeight="1">
      <c r="A37" s="32" t="s">
        <v>67</v>
      </c>
      <c r="B37" s="32"/>
      <c r="C37" s="32"/>
      <c r="D37" s="32"/>
      <c r="E37" s="32"/>
      <c r="F37" s="33">
        <v>112007</v>
      </c>
      <c r="G37" s="33"/>
      <c r="H37" s="33">
        <v>112007</v>
      </c>
      <c r="I37" s="33"/>
      <c r="J37" s="33"/>
    </row>
    <row r="40" spans="1:1" ht="33.75" thickBot="1" customHeight="1">
      <c r="A40" s="1" t="s">
        <v>68</v>
      </c>
      <c r="B40" s="1"/>
      <c r="C40" s="1"/>
      <c r="D40" s="1"/>
      <c r="E40" s="1"/>
      <c r="F40" s="1"/>
      <c r="G40" s="1"/>
      <c r="H40" s="1"/>
      <c r="I40" s="1"/>
      <c r="J40" s="1"/>
    </row>
    <row r="41" spans="1:1" ht="33.75" thickBot="1" customHeight="1">
      <c r="A41" s="1" t="s">
        <v>69</v>
      </c>
      <c r="B41" s="1"/>
      <c r="C41" s="1"/>
      <c r="D41" s="1"/>
      <c r="E41" s="1"/>
      <c r="F41" s="1"/>
      <c r="G41" s="1"/>
      <c r="H41" s="1"/>
      <c r="I41" s="1"/>
      <c r="J41" s="1"/>
    </row>
    <row r="42" spans="1:1" ht="33.75" thickBot="1" customHeight="1">
      <c r="A42" s="1" t="s">
        <v>70</v>
      </c>
      <c r="B42" s="1"/>
      <c r="C42" s="1"/>
      <c r="D42" s="1"/>
      <c r="E42" s="1"/>
      <c r="F42" s="1"/>
      <c r="G42" s="1"/>
      <c r="H42" s="1"/>
      <c r="I42" s="1"/>
      <c r="J42" s="1"/>
    </row>
  </sheetData>
  <mergeCells count="8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I19"/>
    <mergeCell ref="A20:C20"/>
    <mergeCell ref="E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0"/>
    <mergeCell ref="H30:I30"/>
    <mergeCell ref="J30:J32"/>
    <mergeCell ref="A31:E31"/>
    <mergeCell ref="F31:G31"/>
    <mergeCell ref="H31:I31"/>
    <mergeCell ref="A32:E32"/>
    <mergeCell ref="F32:G32"/>
    <mergeCell ref="H32:I32"/>
    <mergeCell ref="A33:E33"/>
    <mergeCell ref="F33:G34"/>
    <mergeCell ref="H33:I34"/>
    <mergeCell ref="J33:J34"/>
    <mergeCell ref="A34:E34"/>
    <mergeCell ref="A35:E35"/>
    <mergeCell ref="F35:G35"/>
    <mergeCell ref="H35:I35"/>
    <mergeCell ref="J35:J37"/>
    <mergeCell ref="A36:E36"/>
    <mergeCell ref="F36:G36"/>
    <mergeCell ref="H36:I36"/>
    <mergeCell ref="A37:E37"/>
    <mergeCell ref="F37:G37"/>
    <mergeCell ref="H37:I37"/>
    <mergeCell ref="A40:J40"/>
    <mergeCell ref="A41:J41"/>
    <mergeCell ref="A42:J42"/>
  </mergeCells>
  <pageMargins left="0.147638" right="0.147638" top="0.206693" bottom="0.206693" header="0.0" footer="0.0"/>
  <pageSetup paperSize="9" orientation="portrait"/>
  <rowBreaks count="0" manualBreakCount="0">
    </rowBreaks>
</worksheet>
</file>