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<sst xmlns="http://schemas.openxmlformats.org/spreadsheetml/2006/main" count="58" uniqueCount="58">
  <si>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</si>
  <si>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RTM007</t>
  </si>
  <si>
    <t xml:space="preserve">m²</t>
  </si>
  <si>
    <t xml:space="preserve">Falso techo continuo de paneles de lana de madera. Sistema "SOPREMA".</t>
  </si>
  <si>
    <r>
      <rPr>
        <sz val="8.25"/>
        <color rgb="FF000000"/>
        <rFont val="Arial"/>
        <family val="2"/>
      </rPr>
      <t xml:space="preserve">Falso techo continuo suspendido, situado a una altura menor de 4 m, constituido por: ESTRUCTURA: estructura metálica de acero galvanizado de maestras 60/27 de chapa de acero galvanizado, de 60 mm de anchura con horquillas de cuelgue y varillas cada 600 mm; PANELES: paneles ligeros de lana de madera, gama Fibro-Kustik, Berlín Fijación Directa "SOPREMA", de 600x600 mm y 25 mm de espesor, resistencia térmica 0,33 m²K/W, conductividad térmica 0,075 W/(mK). Incluso fijaciones para el anclaje de los perfiles, tornillería para la fijación de los paneles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</si>
  <si>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</si>
  <si>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</si>
  <si>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</si>
  <si>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</si>
  <si>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</si>
  <si>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</si>
  <si>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</si>
  <si>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mt16bas010n</t>
  </si>
  <si>
    <t xml:space="preserve">m²</t>
  </si>
  <si>
    <t xml:space="preserve">Panel ligero de lana de madera, gama Fibro-Kustik, Berlín Fijación Directa "SOPREMA", de 600x600 mm y 25 mm de espesor, según UNE-EN 13168, formado por virutas de madera de 2,0 mm de diámetro aglomeradas con cemento, resistencia térmica 0,33 m²K/W, conductividad térmica 0,075 W/(mK), densidad 448 kg/m³, factor de resistencia a la difusión del vapor de agua 3,5 y Euroclase B-s1, d0 de reacción al fuego según UNE-EN 13501-1.</t>
  </si>
  <si>
    <t xml:space="preserve">mt12psg210a</t>
  </si>
  <si>
    <t xml:space="preserve">Ud</t>
  </si>
  <si>
    <t xml:space="preserve">Cuelgue para falsos techos suspendidos.</t>
  </si>
  <si>
    <t xml:space="preserve">mt12psg210b</t>
  </si>
  <si>
    <t xml:space="preserve">Ud</t>
  </si>
  <si>
    <t xml:space="preserve">Seguro para la fijación del cuelgue, en falsos techos suspendidos.</t>
  </si>
  <si>
    <t xml:space="preserve">mt12psg210c</t>
  </si>
  <si>
    <t xml:space="preserve">Ud</t>
  </si>
  <si>
    <t xml:space="preserve">Conexión superior para fijar la varilla al cuelgue, en falsos techos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</si>
  <si>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</si>
  <si>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</si>
  <si>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</si>
  <si>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</si>
  <si>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</si>
  <si>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taco y tornillo 5x27.</t>
  </si>
  <si>
    <t xml:space="preserve">mt12psg050c</t>
  </si>
  <si>
    <t xml:space="preserve">m</t>
  </si>
  <si>
    <t xml:space="preserve">Maestra 60/27 de chapa de acero galvanizado, de 60 mm de anchura, según UNE-EN 14195.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</si>
  <si>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</si>
  <si>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</si>
  <si>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</si>
  <si>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</si>
  <si>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</si>
  <si>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</si>
  <si>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</si>
  <si>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</si>
  <si>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</si>
  <si>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</si>
  <si>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</si>
  <si>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</si>
  <si>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3,48€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</si>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</sst>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15.05</v>
      </c>
      <c r="J10" s="12">
        <f ca="1">ROUND(INDIRECT(ADDRESS(ROW()+(0), COLUMN()+(-3), 1))*INDIRECT(ADDRESS(ROW()+(0), COLUMN()+(-1), 1)), 2)</f>
        <v>15.8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0.9</v>
      </c>
      <c r="H11" s="11"/>
      <c r="I11" s="12">
        <v>0.33</v>
      </c>
      <c r="J11" s="12">
        <f ca="1">ROUND(INDIRECT(ADDRESS(ROW()+(0), COLUMN()+(-3), 1))*INDIRECT(ADDRESS(ROW()+(0), COLUMN()+(-1), 1)), 2)</f>
        <v>0.3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0.9</v>
      </c>
      <c r="H12" s="11"/>
      <c r="I12" s="12">
        <v>0.04</v>
      </c>
      <c r="J12" s="12">
        <f ca="1">ROUND(INDIRECT(ADDRESS(ROW()+(0), COLUMN()+(-3), 1))*INDIRECT(ADDRESS(ROW()+(0), COLUMN()+(-1), 1)), 2)</f>
        <v>0.04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0.9</v>
      </c>
      <c r="H13" s="11"/>
      <c r="I13" s="12">
        <v>0.57</v>
      </c>
      <c r="J13" s="12">
        <f ca="1">ROUND(INDIRECT(ADDRESS(ROW()+(0), COLUMN()+(-3), 1))*INDIRECT(ADDRESS(ROW()+(0), COLUMN()+(-1), 1)), 2)</f>
        <v>0.51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0.9</v>
      </c>
      <c r="H14" s="11"/>
      <c r="I14" s="12">
        <v>0.38</v>
      </c>
      <c r="J14" s="12">
        <f ca="1">ROUND(INDIRECT(ADDRESS(ROW()+(0), COLUMN()+(-3), 1))*INDIRECT(ADDRESS(ROW()+(0), COLUMN()+(-1), 1)), 2)</f>
        <v>0.34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0.9</v>
      </c>
      <c r="H15" s="11"/>
      <c r="I15" s="12">
        <v>0.06</v>
      </c>
      <c r="J15" s="12">
        <f ca="1">ROUND(INDIRECT(ADDRESS(ROW()+(0), COLUMN()+(-3), 1))*INDIRECT(ADDRESS(ROW()+(0), COLUMN()+(-1), 1)), 2)</f>
        <v>0.05</v>
      </c>
    </row>
    <row r="16" spans="1:10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3">
        <v>0.8</v>
      </c>
      <c r="H16" s="13"/>
      <c r="I16" s="14">
        <v>0.84</v>
      </c>
      <c r="J16" s="14">
        <f ca="1">ROUND(INDIRECT(ADDRESS(ROW()+(0), COLUMN()+(-3), 1))*INDIRECT(ADDRESS(ROW()+(0), COLUMN()+(-1), 1)), 2)</f>
        <v>0.67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17.71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1">
        <v>0.27</v>
      </c>
      <c r="H19" s="11"/>
      <c r="I19" s="12">
        <v>23.74</v>
      </c>
      <c r="J19" s="12">
        <f ca="1">ROUND(INDIRECT(ADDRESS(ROW()+(0), COLUMN()+(-3), 1))*INDIRECT(ADDRESS(ROW()+(0), COLUMN()+(-1), 1)), 2)</f>
        <v>6.41</v>
      </c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3">
        <v>0.27</v>
      </c>
      <c r="H20" s="13"/>
      <c r="I20" s="14">
        <v>21.94</v>
      </c>
      <c r="J20" s="14">
        <f ca="1">ROUND(INDIRECT(ADDRESS(ROW()+(0), COLUMN()+(-3), 1))*INDIRECT(ADDRESS(ROW()+(0), COLUMN()+(-1), 1)), 2)</f>
        <v>5.92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1))), 2)</f>
        <v>12.33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43</v>
      </c>
      <c r="D23" s="20"/>
      <c r="E23" s="19" t="s">
        <v>44</v>
      </c>
      <c r="F23" s="19"/>
      <c r="G23" s="13">
        <v>2</v>
      </c>
      <c r="H23" s="13"/>
      <c r="I23" s="14">
        <f ca="1">ROUND(SUM(INDIRECT(ADDRESS(ROW()+(-2), COLUMN()+(1), 1)),INDIRECT(ADDRESS(ROW()+(-6), COLUMN()+(1), 1))), 2)</f>
        <v>30.04</v>
      </c>
      <c r="J23" s="14">
        <f ca="1">ROUND(INDIRECT(ADDRESS(ROW()+(0), COLUMN()+(-3), 1))*INDIRECT(ADDRESS(ROW()+(0), COLUMN()+(-1), 1))/100, 2)</f>
        <v>0.6</v>
      </c>
    </row>
    <row r="24" spans="1:10" ht="13.50" thickBot="1" customHeight="1">
      <c r="A24" s="21" t="s">
        <v>45</v>
      </c>
      <c r="B24" s="21"/>
      <c r="C24" s="22"/>
      <c r="D24" s="22"/>
      <c r="E24" s="23"/>
      <c r="F24" s="23"/>
      <c r="G24" s="24" t="s">
        <v>46</v>
      </c>
      <c r="H24" s="24"/>
      <c r="I24" s="25"/>
      <c r="J24" s="26">
        <f ca="1">ROUND(SUM(INDIRECT(ADDRESS(ROW()+(-1), COLUMN()+(0), 1)),INDIRECT(ADDRESS(ROW()+(-3), COLUMN()+(0), 1)),INDIRECT(ADDRESS(ROW()+(-7), COLUMN()+(0), 1))), 2)</f>
        <v>30.64</v>
      </c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112006</v>
      </c>
      <c r="G28" s="29"/>
      <c r="H28" s="29">
        <v>112007</v>
      </c>
      <c r="I28" s="29"/>
      <c r="J28" s="29" t="s">
        <v>52</v>
      </c>
    </row>
    <row r="29" spans="1:10" ht="24.0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0" spans="1:10" ht="13.50" thickBot="1" customHeight="1">
      <c r="A30" s="32" t="s">
        <v>54</v>
      </c>
      <c r="B30" s="32"/>
      <c r="C30" s="32"/>
      <c r="D30" s="32"/>
      <c r="E30" s="32"/>
      <c r="F30" s="33">
        <v>112007</v>
      </c>
      <c r="G30" s="33"/>
      <c r="H30" s="33">
        <v>112007</v>
      </c>
      <c r="I30" s="33"/>
      <c r="J30" s="33"/>
    </row>
    <row r="33" spans="1:1" ht="33.75" thickBot="1" customHeight="1">
      <c r="A33" s="1" t="s">
        <v>55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57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8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F24"/>
    <mergeCell ref="G24:I24"/>
    <mergeCell ref="A27:E27"/>
    <mergeCell ref="F27:G27"/>
    <mergeCell ref="H27:I27"/>
    <mergeCell ref="A28:E28"/>
    <mergeCell ref="F28:G28"/>
    <mergeCell ref="H28:I28"/>
    <mergeCell ref="J28:J30"/>
    <mergeCell ref="A29:E29"/>
    <mergeCell ref="F29:G29"/>
    <mergeCell ref="H29:I29"/>
    <mergeCell ref="A30:E30"/>
    <mergeCell ref="F30:G30"/>
    <mergeCell ref="H30:I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