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<sst xmlns="http://schemas.openxmlformats.org/spreadsheetml/2006/main" count="35" uniqueCount="35">
  <si>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</si>
  <si>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SAL023</t>
  </si>
  <si>
    <t xml:space="preserve">Ud</t>
  </si>
  <si>
    <t xml:space="preserve">Lavabo de empotrar en encimera, de arcilla refractaria.</t>
  </si>
  <si>
    <r>
      <rPr>
        <sz val="8.25"/>
        <color rgb="FF000000"/>
        <rFont val="Arial"/>
        <family val="2"/>
      </rPr>
      <t xml:space="preserve">Lavabo rectangular de empotrar en encimera, de arcilla refractaria, acabado termoesmaltado, color blanco, de 550x450x178 mm, con un orificio para la grifería. Incluso juego de fijación y silicona para sellado de juntas. El precio no incluye la encimera ni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</si>
  <si>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</si>
  <si>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</si>
  <si>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</si>
  <si>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</si>
  <si>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</si>
  <si>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</si>
  <si>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</si>
  <si>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mt30svg027b</t>
  </si>
  <si>
    <t xml:space="preserve">Ud</t>
  </si>
  <si>
    <t xml:space="preserve">Lavabo rectangular de empotrar en encimera, de arcilla refractaria, acabado termoesmaltado, color blanco, de 550x450x178 mm, con un orificio para la grifería, según UNE 67001, con elementos de fijación y plantilla de montaje.</t>
  </si>
  <si>
    <t xml:space="preserve">mt30asg030a</t>
  </si>
  <si>
    <t xml:space="preserve">Ud</t>
  </si>
  <si>
    <t xml:space="preserve">Válvula de desagüe de latón cromado, de 50 mm de longitud.</t>
  </si>
  <si>
    <t xml:space="preserve">mt30asg070cb</t>
  </si>
  <si>
    <t xml:space="preserve">Ud</t>
  </si>
  <si>
    <t xml:space="preserve">Sifón botella de ABS, acabado brillante imitación cromo, con salida de 40 mm de diámetro exterior, para lavabo, con embellecedor.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</si>
  <si>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</si>
  <si>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</si>
  <si>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</si>
  <si>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</si>
  <si>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</si>
  <si>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</si>
  <si>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</si>
  <si>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</si>
  <si>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</si>
  <si>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</si>
  <si>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</si>
  <si>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</si>
  <si>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153,40€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</si>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</sst>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3.4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179.74</v>
      </c>
      <c r="H10" s="12">
        <f ca="1">ROUND(INDIRECT(ADDRESS(ROW()+(0), COLUMN()+(-2), 1))*INDIRECT(ADDRESS(ROW()+(0), COLUMN()+(-1), 1)), 2)</f>
        <v>179.74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67.9</v>
      </c>
      <c r="H11" s="12">
        <f ca="1">ROUND(INDIRECT(ADDRESS(ROW()+(0), COLUMN()+(-2), 1))*INDIRECT(ADDRESS(ROW()+(0), COLUMN()+(-1), 1)), 2)</f>
        <v>67.9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47.24</v>
      </c>
      <c r="H12" s="12">
        <f ca="1">ROUND(INDIRECT(ADDRESS(ROW()+(0), COLUMN()+(-2), 1))*INDIRECT(ADDRESS(ROW()+(0), COLUMN()+(-1), 1)), 2)</f>
        <v>47.24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0.012</v>
      </c>
      <c r="G13" s="14">
        <v>7.5</v>
      </c>
      <c r="H13" s="14">
        <f ca="1">ROUND(INDIRECT(ADDRESS(ROW()+(0), COLUMN()+(-2), 1))*INDIRECT(ADDRESS(ROW()+(0), COLUMN()+(-1), 1)), 2)</f>
        <v>0.09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294.97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1.1</v>
      </c>
      <c r="G16" s="14">
        <v>22.74</v>
      </c>
      <c r="H16" s="14">
        <f ca="1">ROUND(INDIRECT(ADDRESS(ROW()+(0), COLUMN()+(-2), 1))*INDIRECT(ADDRESS(ROW()+(0), COLUMN()+(-1), 1)), 2)</f>
        <v>25.01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25.01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1)),INDIRECT(ADDRESS(ROW()+(-5), COLUMN()+(1), 1))), 2)</f>
        <v>319.98</v>
      </c>
      <c r="H19" s="14">
        <f ca="1">ROUND(INDIRECT(ADDRESS(ROW()+(0), COLUMN()+(-2), 1))*INDIRECT(ADDRESS(ROW()+(0), COLUMN()+(-1), 1))/100, 2)</f>
        <v>6.4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1)),INDIRECT(ADDRESS(ROW()+(-6), COLUMN()+(0), 1))), 2)</f>
        <v>326.38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