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<sst xmlns="http://schemas.openxmlformats.org/spreadsheetml/2006/main" count="51" uniqueCount="51">
  <si>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</si>
  <si>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SPI005</t>
  </si>
  <si>
    <t xml:space="preserve">Ud</t>
  </si>
  <si>
    <t xml:space="preserve">Inodoro con tanque bajo.</t>
  </si>
  <si>
    <r>
      <rPr>
        <sz val="8.25"/>
        <color rgb="FF000000"/>
        <rFont val="Arial"/>
        <family val="2"/>
      </rPr>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con cisterna de inodoro, de doble descarga, con conexión de suministro inferior, de porcelana sanitaria, acabado termoesmaltado, color blanco, código de pedido 500.266.01.1 y con asiento de inodoro, de Duroplast, color rojo, código de pedido 501.558.01.2.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</si>
  <si>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</si>
  <si>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</si>
  <si>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</si>
  <si>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</si>
  <si>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</si>
  <si>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</si>
  <si>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</si>
  <si>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mt30sfg130i</t>
  </si>
  <si>
    <t xml:space="preserve">Ud</t>
  </si>
  <si>
    <t xml:space="preserve">Taza de inodoro de tanque bajo, con salida para conexión horizontal, asiento elevado y fijación vista, de porcelana sanitaria, acabado termoesmaltado, color blanco, código de pedido 500.486.01.1, serie Selnova Comfort, modelo Selnova Comfort "GEBERIT", de 355x655x460 mm, sin brida ni borde de descarga para facilitar la limpieza Rimfree, según UNE-EN 997, con elementos de fijación.</t>
  </si>
  <si>
    <t xml:space="preserve">mt30sqg131b</t>
  </si>
  <si>
    <t xml:space="preserve">Ud</t>
  </si>
  <si>
    <t xml:space="preserve">Cisterna de inodoro, de doble descarga, con conexión de suministro inferior, de porcelana sanitaria, acabado termoesmaltado, color blanco, código de pedido 500.266.01.1, serie Selnova Square "GEBERIT", de 370x165x390 mm, con juego de mecanismos de descarga doble de 6-4 litros, ajustable a 6-3 litros, según UNE-EN 997.</t>
  </si>
  <si>
    <t xml:space="preserve">mt30sfg112o</t>
  </si>
  <si>
    <t xml:space="preserve">Ud</t>
  </si>
  <si>
    <t xml:space="preserve">Asiento de inodoro, de Duroplast, color rojo, código de pedido 501.558.01.2, serie Selnova Comfort "GEBERIT".</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</si>
  <si>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</si>
  <si>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</si>
  <si>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</si>
  <si>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</si>
  <si>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</si>
  <si>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</si>
  <si>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</si>
  <si>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</si>
  <si>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</si>
  <si>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</si>
  <si>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</si>
  <si>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</si>
  <si>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</si>
  <si>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</si>
  <si>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</si>
  <si>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</si>
  <si>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</si>
  <si>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</si>
  <si>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263,76€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</si>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</sst>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291</v>
      </c>
      <c r="I10" s="12">
        <f ca="1">ROUND(INDIRECT(ADDRESS(ROW()+(0), COLUMN()+(-3), 1))*INDIRECT(ADDRESS(ROW()+(0), COLUMN()+(-1), 1)), 2)</f>
        <v>291</v>
      </c>
      <c r="J10" s="12"/>
    </row>
    <row r="11" spans="1:10" ht="45.00" thickBot="1" customHeight="1">
      <c r="A11" s="1" t="s">
        <v>15</v>
      </c>
      <c r="B11" s="1"/>
      <c r="C11" s="10" t="s">
        <v>16</v>
      </c>
      <c r="D11" s="1" t="s">
        <v>17</v>
      </c>
      <c r="E11" s="1"/>
      <c r="F11" s="11">
        <v>1</v>
      </c>
      <c r="G11" s="11"/>
      <c r="H11" s="12">
        <v>107.5</v>
      </c>
      <c r="I11" s="12">
        <f ca="1">ROUND(INDIRECT(ADDRESS(ROW()+(0), COLUMN()+(-3), 1))*INDIRECT(ADDRESS(ROW()+(0), COLUMN()+(-1), 1)), 2)</f>
        <v>107.5</v>
      </c>
      <c r="J11" s="12"/>
    </row>
    <row r="12" spans="1:10" ht="24.00" thickBot="1" customHeight="1">
      <c r="A12" s="1" t="s">
        <v>18</v>
      </c>
      <c r="B12" s="1"/>
      <c r="C12" s="10" t="s">
        <v>19</v>
      </c>
      <c r="D12" s="1" t="s">
        <v>20</v>
      </c>
      <c r="E12" s="1"/>
      <c r="F12" s="11">
        <v>1</v>
      </c>
      <c r="G12" s="11"/>
      <c r="H12" s="12">
        <v>86.3</v>
      </c>
      <c r="I12" s="12">
        <f ca="1">ROUND(INDIRECT(ADDRESS(ROW()+(0), COLUMN()+(-3), 1))*INDIRECT(ADDRESS(ROW()+(0), COLUMN()+(-1), 1)), 2)</f>
        <v>86.3</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516.09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22.74</v>
      </c>
      <c r="I18" s="14">
        <f ca="1">ROUND(INDIRECT(ADDRESS(ROW()+(0), COLUMN()+(-3), 1))*INDIRECT(ADDRESS(ROW()+(0), COLUMN()+(-1), 1)), 2)</f>
        <v>34.11</v>
      </c>
      <c r="J18" s="14"/>
    </row>
    <row r="19" spans="1:10" ht="13.50" thickBot="1" customHeight="1">
      <c r="A19" s="15"/>
      <c r="B19" s="15"/>
      <c r="C19" s="15"/>
      <c r="D19" s="15"/>
      <c r="E19" s="15"/>
      <c r="F19" s="9" t="s">
        <v>35</v>
      </c>
      <c r="G19" s="9"/>
      <c r="H19" s="9"/>
      <c r="I19" s="17">
        <f ca="1">ROUND(SUM(INDIRECT(ADDRESS(ROW()+(-1), COLUMN()+(0), 1))), 2)</f>
        <v>34.11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550.2</v>
      </c>
      <c r="I21" s="14">
        <f ca="1">ROUND(INDIRECT(ADDRESS(ROW()+(0), COLUMN()+(-3), 1))*INDIRECT(ADDRESS(ROW()+(0), COLUMN()+(-1), 1))/100, 2)</f>
        <v>11</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561.2</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