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<sst xmlns="http://schemas.openxmlformats.org/spreadsheetml/2006/main" count="42" uniqueCount="42">
  <si>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</si>
  <si>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SPI020</t>
  </si>
  <si>
    <t xml:space="preserve">Ud</t>
  </si>
  <si>
    <t xml:space="preserve">Inodoro suspendido.</t>
  </si>
  <si>
    <r>
      <rPr>
        <sz val="8.25"/>
        <color rgb="FF000000"/>
        <rFont val="Arial"/>
        <family val="2"/>
      </rPr>
      <t xml:space="preserve">Inodoro suspendido, de porcelana sanitaria, acabado termoesmaltado, color blanco, código de pedido 500.261.01.1, serie Selnova Compact, modelo Selnova Compact "GEBERIT", de 355x700x340 mm, con borde de descarga, con asiento de inodoro, de Duroplast, color blanco, código de pedido 501.558.01.1. Incluso elementos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</si>
  <si>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</si>
  <si>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</si>
  <si>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</si>
  <si>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</si>
  <si>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</si>
  <si>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</si>
  <si>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</si>
  <si>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mt30sfg110j</t>
  </si>
  <si>
    <t xml:space="preserve">Ud</t>
  </si>
  <si>
    <t xml:space="preserve">Inodoro suspendido, de porcelana sanitaria, acabado termoesmaltado, color blanco, código de pedido 500.261.01.1, serie Selnova Compact, modelo Selnova Compact "GEBERIT", de 355x700x340 mm, con borde de descarga, según UNE-EN 997, con elementos de fijación.</t>
  </si>
  <si>
    <t xml:space="preserve">mt30sfg112j</t>
  </si>
  <si>
    <t xml:space="preserve">Ud</t>
  </si>
  <si>
    <t xml:space="preserve">Asiento de inodoro, de Duroplast, color blanco, código de pedido 501.558.01.1, serie Selnova Comfort "GEBERIT".</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</si>
  <si>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</si>
  <si>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</si>
  <si>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</si>
  <si>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</si>
  <si>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</si>
  <si>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</si>
  <si>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</si>
  <si>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</si>
  <si>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</si>
  <si>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</si>
  <si>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</si>
  <si>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</si>
  <si>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199,82€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</si>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</sst>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45.00" thickBot="1" customHeight="1">
      <c r="A10" s="1" t="s">
        <v>12</v>
      </c>
      <c r="B10" s="1"/>
      <c r="C10" s="10" t="s">
        <v>13</v>
      </c>
      <c r="D10" s="1" t="s">
        <v>14</v>
      </c>
      <c r="E10" s="1"/>
      <c r="F10" s="11">
        <v>1</v>
      </c>
      <c r="G10" s="11"/>
      <c r="H10" s="12">
        <v>302.1</v>
      </c>
      <c r="I10" s="12">
        <f ca="1">ROUND(INDIRECT(ADDRESS(ROW()+(0), COLUMN()+(-3), 1))*INDIRECT(ADDRESS(ROW()+(0), COLUMN()+(-1), 1)), 2)</f>
        <v>302.1</v>
      </c>
      <c r="J10" s="12"/>
    </row>
    <row r="11" spans="1:10" ht="24.00" thickBot="1" customHeight="1">
      <c r="A11" s="1" t="s">
        <v>15</v>
      </c>
      <c r="B11" s="1"/>
      <c r="C11" s="10" t="s">
        <v>16</v>
      </c>
      <c r="D11" s="1" t="s">
        <v>17</v>
      </c>
      <c r="E11" s="1"/>
      <c r="F11" s="11">
        <v>1</v>
      </c>
      <c r="G11" s="11"/>
      <c r="H11" s="12">
        <v>80.5</v>
      </c>
      <c r="I11" s="12">
        <f ca="1">ROUND(INDIRECT(ADDRESS(ROW()+(0), COLUMN()+(-3), 1))*INDIRECT(ADDRESS(ROW()+(0), COLUMN()+(-1), 1)), 2)</f>
        <v>80.5</v>
      </c>
      <c r="J11" s="12"/>
    </row>
    <row r="12" spans="1:10" ht="24.00" thickBot="1" customHeight="1">
      <c r="A12" s="1" t="s">
        <v>18</v>
      </c>
      <c r="B12" s="1"/>
      <c r="C12" s="10" t="s">
        <v>19</v>
      </c>
      <c r="D12" s="1" t="s">
        <v>20</v>
      </c>
      <c r="E12" s="1"/>
      <c r="F12" s="13">
        <v>0.012</v>
      </c>
      <c r="G12" s="13"/>
      <c r="H12" s="14">
        <v>7.5</v>
      </c>
      <c r="I12" s="14">
        <f ca="1">ROUND(INDIRECT(ADDRESS(ROW()+(0), COLUMN()+(-3), 1))*INDIRECT(ADDRESS(ROW()+(0), COLUMN()+(-1), 1)), 2)</f>
        <v>0.09</v>
      </c>
      <c r="J12" s="14"/>
    </row>
    <row r="13" spans="1:10" ht="13.50" thickBot="1" customHeight="1">
      <c r="A13" s="15"/>
      <c r="B13" s="15"/>
      <c r="C13" s="15"/>
      <c r="D13" s="15"/>
      <c r="E13" s="15"/>
      <c r="F13" s="9" t="s">
        <v>21</v>
      </c>
      <c r="G13" s="9"/>
      <c r="H13" s="9"/>
      <c r="I13" s="17">
        <f ca="1">ROUND(SUM(INDIRECT(ADDRESS(ROW()+(-1), COLUMN()+(0), 1)),INDIRECT(ADDRESS(ROW()+(-2), COLUMN()+(0), 1)),INDIRECT(ADDRESS(ROW()+(-3), COLUMN()+(0), 1))), 2)</f>
        <v>382.69</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3">
        <v>1.5</v>
      </c>
      <c r="G15" s="13"/>
      <c r="H15" s="14">
        <v>22.74</v>
      </c>
      <c r="I15" s="14">
        <f ca="1">ROUND(INDIRECT(ADDRESS(ROW()+(0), COLUMN()+(-3), 1))*INDIRECT(ADDRESS(ROW()+(0), COLUMN()+(-1), 1)), 2)</f>
        <v>34.11</v>
      </c>
      <c r="J15" s="14"/>
    </row>
    <row r="16" spans="1:10" ht="13.50" thickBot="1" customHeight="1">
      <c r="A16" s="15"/>
      <c r="B16" s="15"/>
      <c r="C16" s="15"/>
      <c r="D16" s="15"/>
      <c r="E16" s="15"/>
      <c r="F16" s="9" t="s">
        <v>26</v>
      </c>
      <c r="G16" s="9"/>
      <c r="H16" s="9"/>
      <c r="I16" s="17">
        <f ca="1">ROUND(SUM(INDIRECT(ADDRESS(ROW()+(-1), COLUMN()+(0), 1))), 2)</f>
        <v>34.11</v>
      </c>
      <c r="J16" s="17"/>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COLUMN()+(1), 1)),INDIRECT(ADDRESS(ROW()+(-5), COLUMN()+(1), 1))), 2)</f>
        <v>416.8</v>
      </c>
      <c r="I18" s="14">
        <f ca="1">ROUND(INDIRECT(ADDRESS(ROW()+(0), COLUMN()+(-3), 1))*INDIRECT(ADDRESS(ROW()+(0), COLUMN()+(-1), 1))/100, 2)</f>
        <v>8.34</v>
      </c>
      <c r="J18" s="14"/>
    </row>
    <row r="19" spans="1:10" ht="13.50" thickBot="1" customHeight="1">
      <c r="A19" s="21" t="s">
        <v>30</v>
      </c>
      <c r="B19" s="21"/>
      <c r="C19" s="22"/>
      <c r="D19" s="23"/>
      <c r="E19" s="23"/>
      <c r="F19" s="24" t="s">
        <v>31</v>
      </c>
      <c r="G19" s="24"/>
      <c r="H19" s="25"/>
      <c r="I19" s="26">
        <f ca="1">ROUND(SUM(INDIRECT(ADDRESS(ROW()+(-1), COLUMN()+(0), 1)),INDIRECT(ADDRESS(ROW()+(-3), COLUMN()+(0), 1)),INDIRECT(ADDRESS(ROW()+(-6), COLUMN()+(0), 1))), 2)</f>
        <v>425.14</v>
      </c>
      <c r="J19" s="26"/>
    </row>
    <row r="22" spans="1:10" ht="13.50" thickBot="1" customHeight="1">
      <c r="A22" s="27" t="s">
        <v>32</v>
      </c>
      <c r="B22" s="27"/>
      <c r="C22" s="27"/>
      <c r="D22" s="27"/>
      <c r="E22" s="27" t="s">
        <v>33</v>
      </c>
      <c r="F22" s="27"/>
      <c r="G22" s="27" t="s">
        <v>34</v>
      </c>
      <c r="H22" s="27"/>
      <c r="I22" s="27"/>
      <c r="J22" s="27" t="s">
        <v>35</v>
      </c>
    </row>
    <row r="23" spans="1:10" ht="13.50" thickBot="1" customHeight="1">
      <c r="A23" s="28" t="s">
        <v>36</v>
      </c>
      <c r="B23" s="28"/>
      <c r="C23" s="28"/>
      <c r="D23" s="28"/>
      <c r="E23" s="29">
        <v>1.12201e+006</v>
      </c>
      <c r="F23" s="29"/>
      <c r="G23" s="29">
        <v>162013</v>
      </c>
      <c r="H23" s="29"/>
      <c r="I23" s="29"/>
      <c r="J23" s="29">
        <v>4</v>
      </c>
    </row>
    <row r="24" spans="1:10" ht="13.50" thickBot="1" customHeight="1">
      <c r="A24" s="30" t="s">
        <v>37</v>
      </c>
      <c r="B24" s="30"/>
      <c r="C24" s="30"/>
      <c r="D24" s="30"/>
      <c r="E24" s="31"/>
      <c r="F24" s="31"/>
      <c r="G24" s="31"/>
      <c r="H24" s="31"/>
      <c r="I24" s="31"/>
      <c r="J24" s="31"/>
    </row>
    <row r="25" spans="1:10" ht="13.50" thickBot="1" customHeight="1">
      <c r="A25" s="32" t="s">
        <v>38</v>
      </c>
      <c r="B25" s="32"/>
      <c r="C25" s="32"/>
      <c r="D25" s="32"/>
      <c r="E25" s="33">
        <v>132013</v>
      </c>
      <c r="F25" s="33"/>
      <c r="G25" s="33">
        <v>132013</v>
      </c>
      <c r="H25" s="33"/>
      <c r="I25" s="33"/>
      <c r="J25" s="33"/>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row r="30" spans="1:1" ht="33.75" thickBot="1" customHeight="1">
      <c r="A30" s="1" t="s">
        <v>41</v>
      </c>
      <c r="B30" s="1"/>
      <c r="C30" s="1"/>
      <c r="D30" s="1"/>
      <c r="E30" s="1"/>
      <c r="F30" s="1"/>
      <c r="G30" s="1"/>
      <c r="H30" s="1"/>
      <c r="I30" s="1"/>
      <c r="J30" s="1"/>
    </row>
  </sheetData>
  <mergeCells count="63">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E19"/>
    <mergeCell ref="F19:H19"/>
    <mergeCell ref="I19:J19"/>
    <mergeCell ref="A22:D22"/>
    <mergeCell ref="E22:F22"/>
    <mergeCell ref="G22:I22"/>
    <mergeCell ref="A23:D23"/>
    <mergeCell ref="E23:F23"/>
    <mergeCell ref="G23:I23"/>
    <mergeCell ref="J23:J25"/>
    <mergeCell ref="A24:D24"/>
    <mergeCell ref="E24:F24"/>
    <mergeCell ref="G24:I24"/>
    <mergeCell ref="A25:D25"/>
    <mergeCell ref="E25:F25"/>
    <mergeCell ref="G25:I25"/>
    <mergeCell ref="A28:J28"/>
    <mergeCell ref="A29:J29"/>
    <mergeCell ref="A30:J30"/>
  </mergeCells>
  <pageMargins left="0.147638" right="0.147638" top="0.206693" bottom="0.206693" header="0.0" footer="0.0"/>
  <pageSetup paperSize="9" orientation="portrait"/>
  <rowBreaks count="0" manualBreakCount="0">
    </rowBreaks>
</worksheet>
</file>