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<sst xmlns="http://schemas.openxmlformats.org/spreadsheetml/2006/main" count="38" uniqueCount="38">
  <si>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</si>
  <si>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</si>
  <si>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</si>
  <si>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aparcamiento exterior.</t>
  </si>
  <si>
    <r>
      <rPr>
        <sz val="8.25"/>
        <color rgb="FF000000"/>
        <rFont val="Arial"/>
        <family val="2"/>
      </rPr>
      <t xml:space="preserve">Marquesina fotovoltaica para cobertura de vehículos, en aparcamiento exterior, de 12x5 m y 12,42 kW de potencia total instalada, compuesta de kit de estructura, de acero galvanizado formado por pilares, vigas y correas, con uniones atornilladas en obra, de 2,5 m de altura libre en la parte baja, con un ángulo de inclinación de 11° y 6 m de distancia entre centros de pilares y cubierta de 36 módulos solares fotovoltaicos de células de silicio monocristalino, potencia máxima (Wp) 345 W, tensión a máxima potencia (Vmp) 37,09 V, intensidad a máxima potencia (Imp) 9,3 A, tensión en circuito abierto (Voc) 44,86 V, intensidad de cortocircuito (Isc) 9,84 A, eficiencia 19,18%, 66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1813x992x40 mm, resistencia a la carga del viento 245 kg/m², resistencia a la carga de la nieve 551 kg/m², peso 20,29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</si>
  <si>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</si>
  <si>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</si>
  <si>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</si>
  <si>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</si>
  <si>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</si>
  <si>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</si>
  <si>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</si>
  <si>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mt07mag010b</t>
  </si>
  <si>
    <t xml:space="preserve">Ud</t>
  </si>
  <si>
    <t xml:space="preserve">Kit de estructura, de acero galvanizado formado por pilares, vigas y correas, con uniones atornilladas en obra, de 2,5 m de altura libre en la parte baja, con un ángulo de inclinación de 11° y 6 m de distancia entre centros de pilares, para la formación de marquesina a un agua de 12x5 m, con accesorios, tornillería y elementos de anclaje.</t>
  </si>
  <si>
    <t xml:space="preserve">mt35sol025avt</t>
  </si>
  <si>
    <t xml:space="preserve">Ud</t>
  </si>
  <si>
    <t xml:space="preserve">Módulo solar fotovoltaico de células de silicio monocristalino, potencia máxima (Wp) 345 W, tensión a máxima potencia (Vmp) 37,09 V, intensidad a máxima potencia (Imp) 9,3 A, tensión en circuito abierto (Voc) 44,86 V, intensidad de cortocircuito (Isc) 9,84 A, eficiencia 19,18%, 66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1813x992x40 mm, resistencia a la carga del viento 245 kg/m², resistencia a la carga de la nieve 551 kg/m², peso 20,29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</si>
  <si>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</si>
  <si>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</si>
  <si>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</si>
  <si>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</si>
  <si>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</si>
  <si>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</si>
  <si>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</si>
  <si>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</si>
  <si>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</si>
  <si>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</si>
  <si>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</si>
  <si>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</si>
  <si>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</si>
  <si>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</si>
  <si>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</si>
  <si>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</si>
  <si>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</si>
  <si>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</si>
  <si>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1.184,85€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</si>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</sst>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71.2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2508</v>
      </c>
      <c r="H10" s="12">
        <f ca="1">ROUND(INDIRECT(ADDRESS(ROW()+(0), COLUMN()+(-2), 1))*INDIRECT(ADDRESS(ROW()+(0), COLUMN()+(-1), 1)), 2)</f>
        <v>2508</v>
      </c>
    </row>
    <row r="11" spans="1:8" ht="97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36</v>
      </c>
      <c r="G11" s="14">
        <v>133.86</v>
      </c>
      <c r="H11" s="14">
        <f ca="1">ROUND(INDIRECT(ADDRESS(ROW()+(0), COLUMN()+(-2), 1))*INDIRECT(ADDRESS(ROW()+(0), COLUMN()+(-1), 1)), 2)</f>
        <v>4818.96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7326.96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</v>
      </c>
      <c r="G14" s="12">
        <v>23.03</v>
      </c>
      <c r="H14" s="12">
        <f ca="1">ROUND(INDIRECT(ADDRESS(ROW()+(0), COLUMN()+(-2), 1))*INDIRECT(ADDRESS(ROW()+(0), COLUMN()+(-1), 1)), 2)</f>
        <v>115.15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5</v>
      </c>
      <c r="G15" s="12">
        <v>21.86</v>
      </c>
      <c r="H15" s="12">
        <f ca="1">ROUND(INDIRECT(ADDRESS(ROW()+(0), COLUMN()+(-2), 1))*INDIRECT(ADDRESS(ROW()+(0), COLUMN()+(-1), 1)), 2)</f>
        <v>109.3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13.41</v>
      </c>
      <c r="G16" s="12">
        <v>22.74</v>
      </c>
      <c r="H16" s="12">
        <f ca="1">ROUND(INDIRECT(ADDRESS(ROW()+(0), COLUMN()+(-2), 1))*INDIRECT(ADDRESS(ROW()+(0), COLUMN()+(-1), 1)), 2)</f>
        <v>304.94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13.41</v>
      </c>
      <c r="G17" s="14">
        <v>20.98</v>
      </c>
      <c r="H17" s="14">
        <f ca="1">ROUND(INDIRECT(ADDRESS(ROW()+(0), COLUMN()+(-2), 1))*INDIRECT(ADDRESS(ROW()+(0), COLUMN()+(-1), 1)), 2)</f>
        <v>281.34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810.73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4</v>
      </c>
      <c r="G20" s="14">
        <f ca="1">ROUND(SUM(INDIRECT(ADDRESS(ROW()+(-2), COLUMN()+(1), 1)),INDIRECT(ADDRESS(ROW()+(-8), COLUMN()+(1), 1))), 2)</f>
        <v>8137.69</v>
      </c>
      <c r="H20" s="14">
        <f ca="1">ROUND(INDIRECT(ADDRESS(ROW()+(0), COLUMN()+(-2), 1))*INDIRECT(ADDRESS(ROW()+(0), COLUMN()+(-1), 1))/100, 2)</f>
        <v>325.51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8463.2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