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<sst xmlns="http://schemas.openxmlformats.org/spreadsheetml/2006/main" count="38" uniqueCount="38">
  <si>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</si>
  <si>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UCF015</t>
  </si>
  <si>
    <t xml:space="preserve">Ud</t>
  </si>
  <si>
    <t xml:space="preserve">Marquesina fotovoltaica para cobertura de vehículos, en aparcamiento exterior.</t>
  </si>
  <si>
    <r>
      <rPr>
        <sz val="8.25"/>
        <color rgb="FF000000"/>
        <rFont val="Arial"/>
        <family val="2"/>
      </rPr>
      <t xml:space="preserve">Marquesina fotovoltaica para cobertura de vehículos, en aparcamiento exterior, de 8x5 m y 8,19 kW de potencia total instalada, compuesta de kit de estructura, de acero galvanizado formado por pilares, vigas y correas, con uniones atornilladas en obra, de 2,5 m de altura libre en la parte baja, con un ángulo de inclinación de 11° y 7 m de distancia entre centros de pilares y cubierta de 14 módulos solares fotovoltaicos de células de silicio monocristalino, potencia máxima (Wp) 585 W, tensión a máxima potencia (Vmp) 44,62 V, intensidad a máxima potencia (Imp) 13,12 A, tensión en circuito abierto (Voc) 54,26 V, intensidad de cortocircuito (Isc) 13,75 A, eficiencia 20,88%, 156 células de 182x91 mm, vidrio exterior templado de 3,2 mm de espesor, capa adhesiva de etilvinilacetato (EVA), capa posterior de polifluoruro de vinilo, poliéster y polifluoruro de vinilo (TPT), marco de aluminio anodizado, temperatura de trabajo -40°C hasta 85°C, dimensiones 2472x1134x35 mm, resistencia a la carga del viento 245 kg/m², resistencia a la carga de la nieve 551 kg/m², peso 30,85 kg, con caja de conexiones con diodos, cables y conectores. Incluso accesorios, tornillería, elementos de anclaje y material de conexionado eléctrico. El precio no incluye la excavación de la cimentación ni la formación de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</si>
  <si>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</si>
  <si>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</si>
  <si>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</si>
  <si>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</si>
  <si>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</si>
  <si>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</si>
  <si>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</si>
  <si>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mt07mag010a</t>
  </si>
  <si>
    <t xml:space="preserve">Ud</t>
  </si>
  <si>
    <t xml:space="preserve">Kit de estructura, de acero galvanizado formado por pilares, vigas y correas, con uniones atornilladas en obra, de 2,5 m de altura libre en la parte baja, con un ángulo de inclinación de 11° y 7 m de distancia entre centros de pilares, para la formación de marquesina a un agua de 8x5 m, con accesorios, tornillería y elementos de anclaje.</t>
  </si>
  <si>
    <t xml:space="preserve">mt35sol028qq</t>
  </si>
  <si>
    <t xml:space="preserve">Ud</t>
  </si>
  <si>
    <t xml:space="preserve">Módulo solar fotovoltaico de células de silicio monocristalino, potencia máxima (Wp) 585 W, tensión a máxima potencia (Vmp) 44,62 V, intensidad a máxima potencia (Imp) 13,12 A, tensión en circuito abierto (Voc) 54,26 V, intensidad de cortocircuito (Isc) 13,75 A, eficiencia 20,88%, 156 células de 182x91 mm, vidrio exterior templado de 3,2 mm de espesor, capa adhesiva de etilvinilacetato (EVA), capa posterior de polifluoruro de vinilo, poliéster y polifluoruro de vinilo (TPT), marco de aluminio anodizado, temperatura de trabajo -40°C hasta 85°C, dimensiones 2472x1134x35 mm, resistencia a la carga del viento 245 kg/m², resistencia a la carga de la nieve 551 kg/m², peso 30,85 kg, con caja de conexiones con diodos, cables y conectores.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</si>
  <si>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</si>
  <si>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</si>
  <si>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</si>
  <si>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</si>
  <si>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</si>
  <si>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</si>
  <si>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</si>
  <si>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</si>
  <si>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</si>
  <si>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</si>
  <si>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</si>
  <si>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</si>
  <si>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</si>
  <si>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</si>
  <si>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</si>
  <si>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</si>
  <si>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</si>
  <si>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</si>
  <si>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767,91€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</si>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</sst>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1672</v>
      </c>
      <c r="H10" s="12">
        <f ca="1">ROUND(INDIRECT(ADDRESS(ROW()+(0), COLUMN()+(-2), 1))*INDIRECT(ADDRESS(ROW()+(0), COLUMN()+(-1), 1)), 2)</f>
        <v>1672</v>
      </c>
    </row>
    <row r="11" spans="1:8" ht="97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14</v>
      </c>
      <c r="G11" s="14">
        <v>226.98</v>
      </c>
      <c r="H11" s="14">
        <f ca="1">ROUND(INDIRECT(ADDRESS(ROW()+(0), COLUMN()+(-2), 1))*INDIRECT(ADDRESS(ROW()+(0), COLUMN()+(-1), 1)), 2)</f>
        <v>3177.72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4849.72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4</v>
      </c>
      <c r="G14" s="12">
        <v>23.03</v>
      </c>
      <c r="H14" s="12">
        <f ca="1">ROUND(INDIRECT(ADDRESS(ROW()+(0), COLUMN()+(-2), 1))*INDIRECT(ADDRESS(ROW()+(0), COLUMN()+(-1), 1)), 2)</f>
        <v>92.12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4</v>
      </c>
      <c r="G15" s="12">
        <v>21.86</v>
      </c>
      <c r="H15" s="12">
        <f ca="1">ROUND(INDIRECT(ADDRESS(ROW()+(0), COLUMN()+(-2), 1))*INDIRECT(ADDRESS(ROW()+(0), COLUMN()+(-1), 1)), 2)</f>
        <v>87.44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5.6</v>
      </c>
      <c r="G16" s="12">
        <v>22.74</v>
      </c>
      <c r="H16" s="12">
        <f ca="1">ROUND(INDIRECT(ADDRESS(ROW()+(0), COLUMN()+(-2), 1))*INDIRECT(ADDRESS(ROW()+(0), COLUMN()+(-1), 1)), 2)</f>
        <v>127.34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5.6</v>
      </c>
      <c r="G17" s="14">
        <v>20.98</v>
      </c>
      <c r="H17" s="14">
        <f ca="1">ROUND(INDIRECT(ADDRESS(ROW()+(0), COLUMN()+(-2), 1))*INDIRECT(ADDRESS(ROW()+(0), COLUMN()+(-1), 1)), 2)</f>
        <v>117.49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1))), 2)</f>
        <v>424.39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4</v>
      </c>
      <c r="G20" s="14">
        <f ca="1">ROUND(SUM(INDIRECT(ADDRESS(ROW()+(-2), COLUMN()+(1), 1)),INDIRECT(ADDRESS(ROW()+(-8), COLUMN()+(1), 1))), 2)</f>
        <v>5274.11</v>
      </c>
      <c r="H20" s="14">
        <f ca="1">ROUND(INDIRECT(ADDRESS(ROW()+(0), COLUMN()+(-2), 1))*INDIRECT(ADDRESS(ROW()+(0), COLUMN()+(-1), 1))/100, 2)</f>
        <v>210.96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1)),INDIRECT(ADDRESS(ROW()+(-9), COLUMN()+(0), 1))), 2)</f>
        <v>5485.07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