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<sst xmlns="http://schemas.openxmlformats.org/spreadsheetml/2006/main" count="49" uniqueCount="49">
  <si>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</si>
  <si>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UJP010</t>
  </si>
  <si>
    <t xml:space="preserve">Ud</t>
  </si>
  <si>
    <t xml:space="preserve">Plantación de árbol.</t>
  </si>
  <si>
    <r>
      <rPr>
        <sz val="8.25"/>
        <color rgb="FF000000"/>
        <rFont val="Arial"/>
        <family val="2"/>
      </rPr>
      <t xml:space="preserve">Plantación de Palmera datilera (Phoenix dactylifera) de procedencia nacional, de 3 a 4 m de altura, en hoyo de 160x160x110 cm realizado con medios mecánicos; suministro con cepellón. Incluso tierra vegetal cribada y substratos vegetales fertilizados.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</si>
  <si>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</si>
  <si>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</si>
  <si>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</si>
  <si>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</si>
  <si>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</si>
  <si>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</si>
  <si>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</si>
  <si>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mt48epp010a</t>
  </si>
  <si>
    <t xml:space="preserve">Ud</t>
  </si>
  <si>
    <t xml:space="preserve">Palmera datilera (Phoenix dactylifera) de procedencia nacional, de 3 a 4 m de altura; suministro con cepellón.</t>
  </si>
  <si>
    <t xml:space="preserve">mt48tie030a</t>
  </si>
  <si>
    <t xml:space="preserve">m³</t>
  </si>
  <si>
    <t xml:space="preserve">Tierra vegetal cribada, suministrada a granel.</t>
  </si>
  <si>
    <t xml:space="preserve">mt48tie020</t>
  </si>
  <si>
    <t xml:space="preserve">kg</t>
  </si>
  <si>
    <t xml:space="preserve">Abono mineral complejo NPK 15-15-15.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</si>
  <si>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</si>
  <si>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</si>
  <si>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</si>
  <si>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</si>
  <si>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 y maquinaria</t>
  </si>
  <si>
    <t xml:space="preserve">mq01exn020a</t>
  </si>
  <si>
    <t xml:space="preserve">h</t>
  </si>
  <si>
    <t xml:space="preserve">Retroexcavadora hidráulica sobre neumáticos, de 105 kW.</t>
  </si>
  <si>
    <t xml:space="preserve">mq04dua020b</t>
  </si>
  <si>
    <t xml:space="preserve">h</t>
  </si>
  <si>
    <t xml:space="preserve">Dumper de descarga frontal de 2 t de carga útil.</t>
  </si>
  <si>
    <t xml:space="preserve">mq04cag010b</t>
  </si>
  <si>
    <t xml:space="preserve">h</t>
  </si>
  <si>
    <t xml:space="preserve">Camión con grúa de hasta 10 t.</t>
  </si>
  <si>
    <t xml:space="preserve">Subtotal equipo y maquinaria: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</si>
  <si>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</si>
  <si>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</si>
  <si>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</si>
  <si>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</si>
  <si>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</si>
  <si>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</si>
  <si>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</si>
  <si>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</si>
  <si>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</si>
  <si>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</si>
  <si>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</si>
  <si>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1.833,74€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</si>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</sst>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02" customWidth="1"/>
    <col min="4" max="4" width="6.63" customWidth="1"/>
    <col min="5" max="5" width="67.49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1531.25</v>
      </c>
      <c r="H10" s="12">
        <f ca="1">ROUND(INDIRECT(ADDRESS(ROW()+(0), COLUMN()+(-2), 1))*INDIRECT(ADDRESS(ROW()+(0), COLUMN()+(-1), 1)), 2)</f>
        <v>1531.25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</v>
      </c>
      <c r="G11" s="12">
        <v>23.7</v>
      </c>
      <c r="H11" s="12">
        <f ca="1">ROUND(INDIRECT(ADDRESS(ROW()+(0), COLUMN()+(-2), 1))*INDIRECT(ADDRESS(ROW()+(0), COLUMN()+(-1), 1)), 2)</f>
        <v>4.74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30</v>
      </c>
      <c r="G12" s="12">
        <v>0.83</v>
      </c>
      <c r="H12" s="12">
        <f ca="1">ROUND(INDIRECT(ADDRESS(ROW()+(0), COLUMN()+(-2), 1))*INDIRECT(ADDRESS(ROW()+(0), COLUMN()+(-1), 1)), 2)</f>
        <v>24.9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0.1</v>
      </c>
      <c r="G13" s="14">
        <v>1.5</v>
      </c>
      <c r="H13" s="14">
        <f ca="1">ROUND(INDIRECT(ADDRESS(ROW()+(0), COLUMN()+(-2), 1))*INDIRECT(ADDRESS(ROW()+(0), COLUMN()+(-1), 1)), 2)</f>
        <v>0.15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1561.04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3</v>
      </c>
      <c r="G16" s="12">
        <v>51.91</v>
      </c>
      <c r="H16" s="12">
        <f ca="1">ROUND(INDIRECT(ADDRESS(ROW()+(0), COLUMN()+(-2), 1))*INDIRECT(ADDRESS(ROW()+(0), COLUMN()+(-1), 1)), 2)</f>
        <v>155.73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0.2</v>
      </c>
      <c r="G17" s="12">
        <v>10.38</v>
      </c>
      <c r="H17" s="12">
        <f ca="1">ROUND(INDIRECT(ADDRESS(ROW()+(0), COLUMN()+(-2), 1))*INDIRECT(ADDRESS(ROW()+(0), COLUMN()+(-1), 1)), 2)</f>
        <v>2.08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0.6</v>
      </c>
      <c r="G18" s="14">
        <v>62.72</v>
      </c>
      <c r="H18" s="14">
        <f ca="1">ROUND(INDIRECT(ADDRESS(ROW()+(0), COLUMN()+(-2), 1))*INDIRECT(ADDRESS(ROW()+(0), COLUMN()+(-1), 1)), 2)</f>
        <v>37.63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1)),INDIRECT(ADDRESS(ROW()+(-3), COLUMN()+(0), 1))), 2)</f>
        <v>195.44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3</v>
      </c>
      <c r="G21" s="12">
        <v>23.1</v>
      </c>
      <c r="H21" s="12">
        <f ca="1">ROUND(INDIRECT(ADDRESS(ROW()+(0), COLUMN()+(-2), 1))*INDIRECT(ADDRESS(ROW()+(0), COLUMN()+(-1), 1)), 2)</f>
        <v>69.3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4</v>
      </c>
      <c r="G22" s="14">
        <v>21.69</v>
      </c>
      <c r="H22" s="14">
        <f ca="1">ROUND(INDIRECT(ADDRESS(ROW()+(0), COLUMN()+(-2), 1))*INDIRECT(ADDRESS(ROW()+(0), COLUMN()+(-1), 1)), 2)</f>
        <v>86.76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156.06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1)),INDIRECT(ADDRESS(ROW()+(-11), COLUMN()+(1), 1))), 2)</f>
        <v>1912.54</v>
      </c>
      <c r="H25" s="14">
        <f ca="1">ROUND(INDIRECT(ADDRESS(ROW()+(0), COLUMN()+(-2), 1))*INDIRECT(ADDRESS(ROW()+(0), COLUMN()+(-1), 1))/100, 2)</f>
        <v>38.25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1)),INDIRECT(ADDRESS(ROW()+(-12), COLUMN()+(0), 1))), 2)</f>
        <v>1950.79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