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<sst xmlns="http://schemas.openxmlformats.org/spreadsheetml/2006/main" count="49" uniqueCount="49">
  <si>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</si>
  <si>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UJP010</t>
  </si>
  <si>
    <t xml:space="preserve">Ud</t>
  </si>
  <si>
    <t xml:space="preserve">Plantación de árbol.</t>
  </si>
  <si>
    <r>
      <rPr>
        <sz val="8.25"/>
        <color rgb="FF000000"/>
        <rFont val="Arial"/>
        <family val="2"/>
      </rPr>
      <t xml:space="preserve">Plantación de Olivo (Olea europaea), de 60 a 80 cm de diámetro, en hoyo de 110x110x70 cm realizado con medios mecánicos; suministro con cepellón. Incluso tierra vegetal cribada y substratos vegetales fertilizados.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</si>
  <si>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</si>
  <si>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</si>
  <si>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</si>
  <si>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</si>
  <si>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</si>
  <si>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</si>
  <si>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</si>
  <si>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mt48eol010a</t>
  </si>
  <si>
    <t xml:space="preserve">Ud</t>
  </si>
  <si>
    <t xml:space="preserve">Olivo (Olea europaea), de 60 a 80 cm de diámetro; suministro con cepellón.</t>
  </si>
  <si>
    <t xml:space="preserve">mt48tie030a</t>
  </si>
  <si>
    <t xml:space="preserve">m³</t>
  </si>
  <si>
    <t xml:space="preserve">Tierra vegetal cribada, suministrada a granel.</t>
  </si>
  <si>
    <t xml:space="preserve">mt48tie020</t>
  </si>
  <si>
    <t xml:space="preserve">kg</t>
  </si>
  <si>
    <t xml:space="preserve">Abono mineral complejo NPK 15-15-15.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</si>
  <si>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</si>
  <si>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</si>
  <si>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</si>
  <si>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</si>
  <si>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</si>
  <si>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mq01exn020a</t>
  </si>
  <si>
    <t xml:space="preserve">h</t>
  </si>
  <si>
    <t xml:space="preserve">Retroexcavadora hidráulica sobre neumáticos, de 105 kW.</t>
  </si>
  <si>
    <t xml:space="preserve">mq04dua020b</t>
  </si>
  <si>
    <t xml:space="preserve">h</t>
  </si>
  <si>
    <t xml:space="preserve">Dumper de descarga frontal de 2 t de carga útil.</t>
  </si>
  <si>
    <t xml:space="preserve">mq04cag010b</t>
  </si>
  <si>
    <t xml:space="preserve">h</t>
  </si>
  <si>
    <t xml:space="preserve">Camión con grúa de hasta 10 t.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</si>
  <si>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</si>
  <si>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</si>
  <si>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</si>
  <si>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</si>
  <si>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</si>
  <si>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</si>
  <si>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</si>
  <si>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</si>
  <si>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</si>
  <si>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</si>
  <si>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</si>
  <si>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</si>
  <si>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541,30€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</si>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</sst>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8.84" customWidth="1"/>
    <col min="4" max="4" width="63.75" customWidth="1"/>
    <col min="5" max="5" width="17.17" customWidth="1"/>
    <col min="6" max="6" width="13.77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338</v>
      </c>
      <c r="G10" s="12">
        <f ca="1">ROUND(INDIRECT(ADDRESS(ROW()+(0), COLUMN()+(-2), 1))*INDIRECT(ADDRESS(ROW()+(0), COLUMN()+(-1), 1)), 2)</f>
        <v>338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23.7</v>
      </c>
      <c r="G11" s="12">
        <f ca="1">ROUND(INDIRECT(ADDRESS(ROW()+(0), COLUMN()+(-2), 1))*INDIRECT(ADDRESS(ROW()+(0), COLUMN()+(-1), 1)), 2)</f>
        <v>5.93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30</v>
      </c>
      <c r="F12" s="12">
        <v>0.83</v>
      </c>
      <c r="G12" s="12">
        <f ca="1">ROUND(INDIRECT(ADDRESS(ROW()+(0), COLUMN()+(-2), 1))*INDIRECT(ADDRESS(ROW()+(0), COLUMN()+(-1), 1)), 2)</f>
        <v>24.9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0.1</v>
      </c>
      <c r="F13" s="14">
        <v>1.5</v>
      </c>
      <c r="G13" s="14">
        <f ca="1">ROUND(INDIRECT(ADDRESS(ROW()+(0), COLUMN()+(-2), 1))*INDIRECT(ADDRESS(ROW()+(0), COLUMN()+(-1), 1)), 2)</f>
        <v>0.15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368.98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</v>
      </c>
      <c r="F16" s="12">
        <v>51.91</v>
      </c>
      <c r="G16" s="12">
        <f ca="1">ROUND(INDIRECT(ADDRESS(ROW()+(0), COLUMN()+(-2), 1))*INDIRECT(ADDRESS(ROW()+(0), COLUMN()+(-1), 1)), 2)</f>
        <v>51.91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0.1</v>
      </c>
      <c r="F17" s="12">
        <v>10.38</v>
      </c>
      <c r="G17" s="12">
        <f ca="1">ROUND(INDIRECT(ADDRESS(ROW()+(0), COLUMN()+(-2), 1))*INDIRECT(ADDRESS(ROW()+(0), COLUMN()+(-1), 1)), 2)</f>
        <v>1.04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0.5</v>
      </c>
      <c r="F18" s="14">
        <v>62.72</v>
      </c>
      <c r="G18" s="14">
        <f ca="1">ROUND(INDIRECT(ADDRESS(ROW()+(0), COLUMN()+(-2), 1))*INDIRECT(ADDRESS(ROW()+(0), COLUMN()+(-1), 1)), 2)</f>
        <v>31.36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1)),INDIRECT(ADDRESS(ROW()+(-3), COLUMN()+(0), 1))), 2)</f>
        <v>84.31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2</v>
      </c>
      <c r="F21" s="12">
        <v>23.1</v>
      </c>
      <c r="G21" s="12">
        <f ca="1">ROUND(INDIRECT(ADDRESS(ROW()+(0), COLUMN()+(-2), 1))*INDIRECT(ADDRESS(ROW()+(0), COLUMN()+(-1), 1)), 2)</f>
        <v>46.2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3</v>
      </c>
      <c r="F22" s="14">
        <v>21.69</v>
      </c>
      <c r="G22" s="14">
        <f ca="1">ROUND(INDIRECT(ADDRESS(ROW()+(0), COLUMN()+(-2), 1))*INDIRECT(ADDRESS(ROW()+(0), COLUMN()+(-1), 1)), 2)</f>
        <v>65.07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111.27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1)),INDIRECT(ADDRESS(ROW()+(-11), COLUMN()+(1), 1))), 2)</f>
        <v>564.56</v>
      </c>
      <c r="G25" s="14">
        <f ca="1">ROUND(INDIRECT(ADDRESS(ROW()+(0), COLUMN()+(-2), 1))*INDIRECT(ADDRESS(ROW()+(0), COLUMN()+(-1), 1))/100, 2)</f>
        <v>11.29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1)),INDIRECT(ADDRESS(ROW()+(-12), COLUMN()+(0), 1))), 2)</f>
        <v>575.85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