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<sst xmlns="http://schemas.openxmlformats.org/spreadsheetml/2006/main" count="49" uniqueCount="49">
  <si>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</si>
  <si>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</si>
  <si>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</si>
  <si>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</si>
  <si>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15 a 40 usuarios (H.E.), carga media de materia orgánica contaminante (DBO5) de 2,1 kg/día y caudal máximo de agua depurada de 5250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</si>
  <si>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</si>
  <si>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</si>
  <si>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</si>
  <si>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</si>
  <si>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</si>
  <si>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</si>
  <si>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</si>
  <si>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mt46edb010h</t>
  </si>
  <si>
    <t xml:space="preserve">Ud</t>
  </si>
  <si>
    <t xml:space="preserve">Estación depuradora biológica de aguas residuales, tecnología VFL, capacidad para 15 a 40 usuarios (H.E.), carga media de materia orgánica contaminante (DBO5) de 2,1 kg/día y caudal máximo de agua depurada de 5250 litros/día, equipada con un reactor biológico tipo AT y dos compresores, según UNE-EN 12566-3.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</si>
  <si>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</si>
  <si>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</si>
  <si>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</si>
  <si>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</si>
  <si>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</si>
  <si>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</si>
  <si>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</si>
  <si>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</si>
  <si>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</si>
  <si>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</si>
  <si>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</si>
  <si>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</si>
  <si>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</si>
  <si>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</si>
  <si>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</si>
  <si>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</si>
  <si>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</si>
  <si>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</si>
  <si>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</si>
  <si>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</si>
  <si>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</si>
  <si>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</si>
  <si>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</si>
  <si>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6.542,85€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</si>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</sst>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6.47" customWidth="1"/>
    <col min="6" max="6" width="5.44" customWidth="1"/>
    <col min="7" max="7" width="9.35" customWidth="1"/>
    <col min="8" max="8" width="3.40" customWidth="1"/>
    <col min="9" max="9" width="10.71" customWidth="1"/>
    <col min="10" max="10" width="3.5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4">
        <v>15267.8</v>
      </c>
      <c r="I10" s="14"/>
      <c r="J10" s="14">
        <f ca="1">ROUND(INDIRECT(ADDRESS(ROW()+(0), COLUMN()+(-4), 1))*INDIRECT(ADDRESS(ROW()+(0), COLUMN()+(-2), 1)), 2)</f>
        <v>15267.8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15267.8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2"/>
      <c r="H13" s="14">
        <v>55.38</v>
      </c>
      <c r="I13" s="14"/>
      <c r="J13" s="14">
        <f ca="1">ROUND(INDIRECT(ADDRESS(ROW()+(0), COLUMN()+(-4), 1))*INDIRECT(ADDRESS(ROW()+(0), COLUMN()+(-2), 1)), 2)</f>
        <v>27.69</v>
      </c>
      <c r="K13" s="14"/>
    </row>
    <row r="14" spans="1:11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27.69</v>
      </c>
      <c r="K14" s="17"/>
    </row>
    <row r="15" spans="1:11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5"/>
      <c r="I15" s="15"/>
      <c r="J15" s="15"/>
      <c r="K15" s="15"/>
    </row>
    <row r="16" spans="1:11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6</v>
      </c>
      <c r="G16" s="11"/>
      <c r="H16" s="13">
        <v>22.74</v>
      </c>
      <c r="I16" s="13"/>
      <c r="J16" s="13">
        <f ca="1">ROUND(INDIRECT(ADDRESS(ROW()+(0), COLUMN()+(-4), 1))*INDIRECT(ADDRESS(ROW()+(0), COLUMN()+(-2), 1)), 2)</f>
        <v>136.44</v>
      </c>
      <c r="K16" s="13"/>
    </row>
    <row r="17" spans="1:11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6</v>
      </c>
      <c r="G17" s="11"/>
      <c r="H17" s="13">
        <v>20.98</v>
      </c>
      <c r="I17" s="13"/>
      <c r="J17" s="13">
        <f ca="1">ROUND(INDIRECT(ADDRESS(ROW()+(0), COLUMN()+(-4), 1))*INDIRECT(ADDRESS(ROW()+(0), COLUMN()+(-2), 1)), 2)</f>
        <v>125.88</v>
      </c>
      <c r="K17" s="13"/>
    </row>
    <row r="18" spans="1:11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</v>
      </c>
      <c r="G18" s="11"/>
      <c r="H18" s="13">
        <v>22.74</v>
      </c>
      <c r="I18" s="13"/>
      <c r="J18" s="13">
        <f ca="1">ROUND(INDIRECT(ADDRESS(ROW()+(0), COLUMN()+(-4), 1))*INDIRECT(ADDRESS(ROW()+(0), COLUMN()+(-2), 1)), 2)</f>
        <v>45.48</v>
      </c>
      <c r="K18" s="13"/>
    </row>
    <row r="19" spans="1:11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</v>
      </c>
      <c r="G19" s="12"/>
      <c r="H19" s="14">
        <v>20.98</v>
      </c>
      <c r="I19" s="14"/>
      <c r="J19" s="14">
        <f ca="1">ROUND(INDIRECT(ADDRESS(ROW()+(0), COLUMN()+(-4), 1))*INDIRECT(ADDRESS(ROW()+(0), COLUMN()+(-2), 1)), 2)</f>
        <v>41.96</v>
      </c>
      <c r="K19" s="14"/>
    </row>
    <row r="20" spans="1:11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349.76</v>
      </c>
      <c r="K20" s="17"/>
    </row>
    <row r="21" spans="1:11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  <c r="K21" s="15"/>
    </row>
    <row r="22" spans="1:11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2"/>
      <c r="H22" s="14">
        <f ca="1">ROUND(SUM(INDIRECT(ADDRESS(ROW()+(-2), COLUMN()+(2), 1)),INDIRECT(ADDRESS(ROW()+(-8), COLUMN()+(2), 1)),INDIRECT(ADDRESS(ROW()+(-11), COLUMN()+(2), 1))), 2)</f>
        <v>15645.3</v>
      </c>
      <c r="I22" s="14"/>
      <c r="J22" s="14">
        <f ca="1">ROUND(INDIRECT(ADDRESS(ROW()+(0), COLUMN()+(-4), 1))*INDIRECT(ADDRESS(ROW()+(0), COLUMN()+(-2), 1))/100, 2)</f>
        <v>312.91</v>
      </c>
      <c r="K22" s="14"/>
    </row>
    <row r="23" spans="1:11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5"/>
      <c r="I23" s="25"/>
      <c r="J23" s="26">
        <f ca="1">ROUND(SUM(INDIRECT(ADDRESS(ROW()+(-1), COLUMN()+(0), 1)),INDIRECT(ADDRESS(ROW()+(-3), COLUMN()+(0), 1)),INDIRECT(ADDRESS(ROW()+(-9), COLUMN()+(0), 1)),INDIRECT(ADDRESS(ROW()+(-12), COLUMN()+(0), 1))), 2)</f>
        <v>15958.2</v>
      </c>
      <c r="K23" s="26"/>
    </row>
    <row r="26" spans="1:11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/>
      <c r="I26" s="27" t="s">
        <v>42</v>
      </c>
      <c r="J26" s="27"/>
      <c r="K26" s="27" t="s">
        <v>43</v>
      </c>
    </row>
    <row r="27" spans="1:11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/>
      <c r="I27" s="29">
        <v>882015</v>
      </c>
      <c r="J27" s="29"/>
      <c r="K27" s="29">
        <v>3</v>
      </c>
    </row>
    <row r="28" spans="1:11" ht="34.50" thickBot="1" customHeight="1">
      <c r="A28" s="30" t="s">
        <v>45</v>
      </c>
      <c r="B28" s="30"/>
      <c r="C28" s="30"/>
      <c r="D28" s="30"/>
      <c r="E28" s="30"/>
      <c r="F28" s="30"/>
      <c r="G28" s="31"/>
      <c r="H28" s="31"/>
      <c r="I28" s="31"/>
      <c r="J28" s="31"/>
      <c r="K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0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I11"/>
    <mergeCell ref="J11:K11"/>
    <mergeCell ref="A12:B12"/>
    <mergeCell ref="C12:D12"/>
    <mergeCell ref="E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I14"/>
    <mergeCell ref="J14:K14"/>
    <mergeCell ref="A15:B15"/>
    <mergeCell ref="C15:D15"/>
    <mergeCell ref="E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G17"/>
    <mergeCell ref="H17:I17"/>
    <mergeCell ref="J17:K17"/>
    <mergeCell ref="A18:B18"/>
    <mergeCell ref="C18:D18"/>
    <mergeCell ref="F18:G18"/>
    <mergeCell ref="H18:I18"/>
    <mergeCell ref="J18:K18"/>
    <mergeCell ref="A19:B19"/>
    <mergeCell ref="C19:D19"/>
    <mergeCell ref="F19:G19"/>
    <mergeCell ref="H19:I19"/>
    <mergeCell ref="J19:K19"/>
    <mergeCell ref="A20:B20"/>
    <mergeCell ref="C20:D20"/>
    <mergeCell ref="F20:I20"/>
    <mergeCell ref="J20:K20"/>
    <mergeCell ref="A21:B21"/>
    <mergeCell ref="C21:D21"/>
    <mergeCell ref="E21:G21"/>
    <mergeCell ref="H21:I21"/>
    <mergeCell ref="J21:K21"/>
    <mergeCell ref="A22:B22"/>
    <mergeCell ref="C22:D22"/>
    <mergeCell ref="F22:G22"/>
    <mergeCell ref="H22:I22"/>
    <mergeCell ref="J22:K22"/>
    <mergeCell ref="A23:E23"/>
    <mergeCell ref="F23:I23"/>
    <mergeCell ref="J23:K23"/>
    <mergeCell ref="A26:F26"/>
    <mergeCell ref="G26:H26"/>
    <mergeCell ref="I26:J26"/>
    <mergeCell ref="A27:F27"/>
    <mergeCell ref="G27:H28"/>
    <mergeCell ref="I27:J28"/>
    <mergeCell ref="K27:K28"/>
    <mergeCell ref="A28:F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