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<sst xmlns="http://schemas.openxmlformats.org/spreadsheetml/2006/main" count="53" uniqueCount="53">
  <si>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</si>
  <si>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UXE020</t>
  </si>
  <si>
    <t xml:space="preserve">m³</t>
  </si>
  <si>
    <t xml:space="preserve">Estabilización de explanada "in situ", mediante conglomerantes.</t>
  </si>
  <si>
    <r>
      <rPr>
        <sz val="8.25"/>
        <color rgb="FF000000"/>
        <rFont val="Arial"/>
        <family val="2"/>
      </rPr>
      <t xml:space="preserve">Estabilización de explanada "in situ", vertiendo una lechada de cal aérea hidratada, tipo CL 90-S, para conseguir un suelo estabilizado tipo SEST-1 conforme a los requisitos expuestos en el artículo 512 del PG-3.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</si>
  <si>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</si>
  <si>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</si>
  <si>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</si>
  <si>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</si>
  <si>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</si>
  <si>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</si>
  <si>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</si>
  <si>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</si>
  <si>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</si>
  <si>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</si>
  <si>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mt08cal010</t>
  </si>
  <si>
    <t xml:space="preserve">t</t>
  </si>
  <si>
    <t xml:space="preserve">Cal aérea hidratada tipo CL 90-S, a granel, según UNE-EN 459-1.</t>
  </si>
  <si>
    <t xml:space="preserve">Subtotal materiales:</t>
  </si>
  <si>
    <t xml:space="preserve">Equipo y maquinaria</t>
  </si>
  <si>
    <t xml:space="preserve">mq01pao010a</t>
  </si>
  <si>
    <t xml:space="preserve">h</t>
  </si>
  <si>
    <t xml:space="preserve">Pala cargadora sobre cadenas, de 59 kW/1,2 m³, equipada con escarificadora.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</si>
  <si>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</si>
  <si>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</si>
  <si>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</si>
  <si>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</si>
  <si>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</si>
  <si>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</si>
  <si>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mq02cia020f</t>
  </si>
  <si>
    <t xml:space="preserve">h</t>
  </si>
  <si>
    <t xml:space="preserve">Camión cisterna equipado para riego,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</si>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</sst>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0.041</v>
      </c>
      <c r="G11" s="13"/>
      <c r="H11" s="13"/>
      <c r="I11" s="14">
        <v>90</v>
      </c>
      <c r="J11" s="14">
        <f ca="1">ROUND(INDIRECT(ADDRESS(ROW()+(0), COLUMN()+(-4), 1))*INDIRECT(ADDRESS(ROW()+(0), COLUMN()+(-1), 1)), 2)</f>
        <v>3.69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3.77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1"/>
      <c r="H14" s="11"/>
      <c r="I14" s="12">
        <v>44.8</v>
      </c>
      <c r="J14" s="12">
        <f ca="1">ROUND(INDIRECT(ADDRESS(ROW()+(0), COLUMN()+(-4), 1))*INDIRECT(ADDRESS(ROW()+(0), COLUMN()+(-1), 1)), 2)</f>
        <v>5.38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0.015</v>
      </c>
      <c r="G15" s="11"/>
      <c r="H15" s="11"/>
      <c r="I15" s="12">
        <v>75.91</v>
      </c>
      <c r="J15" s="12">
        <f ca="1">ROUND(INDIRECT(ADDRESS(ROW()+(0), COLUMN()+(-4), 1))*INDIRECT(ADDRESS(ROW()+(0), COLUMN()+(-1), 1)), 2)</f>
        <v>1.14</v>
      </c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0.028</v>
      </c>
      <c r="G16" s="11"/>
      <c r="H16" s="11"/>
      <c r="I16" s="12">
        <v>69.78</v>
      </c>
      <c r="J16" s="12">
        <f ca="1">ROUND(INDIRECT(ADDRESS(ROW()+(0), COLUMN()+(-4), 1))*INDIRECT(ADDRESS(ROW()+(0), COLUMN()+(-1), 1)), 2)</f>
        <v>1.95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3"/>
      <c r="H17" s="13"/>
      <c r="I17" s="14">
        <v>123</v>
      </c>
      <c r="J17" s="14">
        <f ca="1">ROUND(INDIRECT(ADDRESS(ROW()+(0), COLUMN()+(-4), 1))*INDIRECT(ADDRESS(ROW()+(0), COLUMN()+(-1), 1)), 2)</f>
        <v>4.31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1))), 2)</f>
        <v>12.78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</v>
      </c>
      <c r="G20" s="13"/>
      <c r="H20" s="13"/>
      <c r="I20" s="14">
        <v>21.94</v>
      </c>
      <c r="J20" s="14">
        <f ca="1">ROUND(INDIRECT(ADDRESS(ROW()+(0), COLUMN()+(-4), 1))*INDIRECT(ADDRESS(ROW()+(0), COLUMN()+(-1), 1)), 2)</f>
        <v>1.76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1))), 2)</f>
        <v>1.76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1)),INDIRECT(ADDRESS(ROW()+(-5), COLUMN()+(1), 1)),INDIRECT(ADDRESS(ROW()+(-11), COLUMN()+(1), 1))), 2)</f>
        <v>18.31</v>
      </c>
      <c r="J23" s="14">
        <f ca="1">ROUND(INDIRECT(ADDRESS(ROW()+(0), COLUMN()+(-4), 1))*INDIRECT(ADDRESS(ROW()+(0), COLUMN()+(-1), 1))/100, 2)</f>
        <v>0.37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1)),INDIRECT(ADDRESS(ROW()+(-6), COLUMN()+(0), 1)),INDIRECT(ADDRESS(ROW()+(-12), COLUMN()+(0), 1))), 2)</f>
        <v>18.68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162011</v>
      </c>
      <c r="H28" s="29">
        <v>162012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