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<sst xmlns="http://schemas.openxmlformats.org/spreadsheetml/2006/main" count="37" uniqueCount="37">
  <si>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</si>
  <si>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UXJ030</t>
  </si>
  <si>
    <t xml:space="preserve">m²</t>
  </si>
  <si>
    <t xml:space="preserve">Tarima de composite (WPC) "TARIMATEC", para exterior.</t>
  </si>
  <si>
    <r>
      <rPr>
        <sz val="8.25"/>
        <color rgb="FF000000"/>
        <rFont val="Arial"/>
        <family val="2"/>
      </rPr>
      <t xml:space="preserve">Tarima para exterior, formada por tablas alveolares de composite (WPC), modelo Natur Madera Alveolar "TARIMATEC", de 2500x150x27 mm, compuestas por material termoplástico y fibras vegetales con refuerzo mineral, acabado Nogal; con resistencia al deslizamiento Rd&gt;45 según UNE-EN 16165 y resbaladicidad clase 3 según CTE, fijadas mediante el sistema de fijación oculta, sobre rastreles de aluminio de 30x50 mm, separados entre ellos 350 mm y apoyados sobre cuñas elaboradas con recortes de tablas. Incluso clips y tornillos de acero inoxidable para sujeción de las tablas a los rastreles. El precio no incluye el perfil para remate lateral.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</si>
  <si>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</si>
  <si>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</si>
  <si>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</si>
  <si>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</si>
  <si>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</si>
  <si>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</si>
  <si>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</si>
  <si>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mt15sja140a</t>
  </si>
  <si>
    <t xml:space="preserve">Ud</t>
  </si>
  <si>
    <t xml:space="preserve">Cartucho de masilla elástica monocomponente a base de poliuretano, de 310 cm³, de elasticidad permanente y curado rápido, color gris.</t>
  </si>
  <si>
    <t xml:space="preserve">mt18tar020a</t>
  </si>
  <si>
    <t xml:space="preserve">m</t>
  </si>
  <si>
    <t xml:space="preserve">Rastrel de aluminio "TARIMATEC", de 30x50 mm, para apoyo y fijación de las tarimas de exterior.</t>
  </si>
  <si>
    <t xml:space="preserve">mt18tar010aaa</t>
  </si>
  <si>
    <t xml:space="preserve">m²</t>
  </si>
  <si>
    <t xml:space="preserve">Tablas alveolares de composite (WPC), modelo Natur Madera Alveolar "TARIMATEC", de 2500x150x27 mm, compuestas por material termoplástico y fibras vegetales con refuerzo mineral, acabado Nogal; con resistencia al deslizamiento Rd&gt;45 según UNE-EN 16165 y resbaladicidad clase 3 según CTE; Euroclase Bfl, s1 de reacción al fuego.</t>
  </si>
  <si>
    <t xml:space="preserve">mt18acc020</t>
  </si>
  <si>
    <t xml:space="preserve">Ud</t>
  </si>
  <si>
    <t xml:space="preserve">Kit de ensamble para tarima exterior, compuesto por clip de acero inoxidable, en forma de omega, para el ensamblaje de las tablas, y tornillo de acero inoxidable, para fijación del clip al rastrel.</t>
  </si>
  <si>
    <t xml:space="preserve">Subtotal materiales:</t>
  </si>
  <si>
    <t xml:space="preserve">Mano de obra</t>
  </si>
  <si>
    <t xml:space="preserve">mo017</t>
  </si>
  <si>
    <t xml:space="preserve">h</t>
  </si>
  <si>
    <t xml:space="preserve">Oficial 1ª carpintero.</t>
  </si>
  <si>
    <t xml:space="preserve">mo058</t>
  </si>
  <si>
    <t xml:space="preserve">h</t>
  </si>
  <si>
    <t xml:space="preserve">Ayudante carpintero.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</si>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</sst>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7.14" customWidth="1"/>
    <col min="4" max="4" width="74.29" customWidth="1"/>
    <col min="5" max="5" width="14.11" customWidth="1"/>
    <col min="6" max="6" width="9.8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0.333</v>
      </c>
      <c r="F10" s="12">
        <v>9.95</v>
      </c>
      <c r="G10" s="12">
        <f ca="1">ROUND(INDIRECT(ADDRESS(ROW()+(0), COLUMN()+(-2), 1))*INDIRECT(ADDRESS(ROW()+(0), COLUMN()+(-1), 1)), 2)</f>
        <v>3.31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3.5</v>
      </c>
      <c r="F11" s="12">
        <v>7.47</v>
      </c>
      <c r="G11" s="12">
        <f ca="1">ROUND(INDIRECT(ADDRESS(ROW()+(0), COLUMN()+(-2), 1))*INDIRECT(ADDRESS(ROW()+(0), COLUMN()+(-1), 1)), 2)</f>
        <v>26.15</v>
      </c>
    </row>
    <row r="12" spans="1:7" ht="45.0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90.87</v>
      </c>
      <c r="G12" s="12">
        <f ca="1">ROUND(INDIRECT(ADDRESS(ROW()+(0), COLUMN()+(-2), 1))*INDIRECT(ADDRESS(ROW()+(0), COLUMN()+(-1), 1)), 2)</f>
        <v>95.41</v>
      </c>
    </row>
    <row r="13" spans="1:7" ht="34.50" thickBot="1" customHeight="1">
      <c r="A13" s="1" t="s">
        <v>21</v>
      </c>
      <c r="B13" s="1"/>
      <c r="C13" s="10" t="s">
        <v>22</v>
      </c>
      <c r="D13" s="1" t="s">
        <v>23</v>
      </c>
      <c r="E13" s="13">
        <v>20</v>
      </c>
      <c r="F13" s="14">
        <v>0.34</v>
      </c>
      <c r="G13" s="14">
        <f ca="1">ROUND(INDIRECT(ADDRESS(ROW()+(0), COLUMN()+(-2), 1))*INDIRECT(ADDRESS(ROW()+(0), COLUMN()+(-1), 1)), 2)</f>
        <v>6.8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131.67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0.504</v>
      </c>
      <c r="F16" s="12">
        <v>25.19</v>
      </c>
      <c r="G16" s="12">
        <f ca="1">ROUND(INDIRECT(ADDRESS(ROW()+(0), COLUMN()+(-2), 1))*INDIRECT(ADDRESS(ROW()+(0), COLUMN()+(-1), 1)), 2)</f>
        <v>12.7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0.504</v>
      </c>
      <c r="F17" s="14">
        <v>23.73</v>
      </c>
      <c r="G17" s="14">
        <f ca="1">ROUND(INDIRECT(ADDRESS(ROW()+(0), COLUMN()+(-2), 1))*INDIRECT(ADDRESS(ROW()+(0), COLUMN()+(-1), 1)), 2)</f>
        <v>11.96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24.66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156.33</v>
      </c>
      <c r="G20" s="14">
        <f ca="1">ROUND(INDIRECT(ADDRESS(ROW()+(0), COLUMN()+(-2), 1))*INDIRECT(ADDRESS(ROW()+(0), COLUMN()+(-1), 1))/100, 2)</f>
        <v>3.13</v>
      </c>
    </row>
    <row r="21" spans="1:7" ht="13.50" thickBot="1" customHeight="1">
      <c r="A21" s="8"/>
      <c r="B21" s="8"/>
      <c r="C21" s="8"/>
      <c r="D21" s="8"/>
      <c r="E21" s="21" t="s">
        <v>36</v>
      </c>
      <c r="F21" s="21"/>
      <c r="G21" s="22">
        <f ca="1">ROUND(SUM(INDIRECT(ADDRESS(ROW()+(-1), COLUMN()+(0), 1)),INDIRECT(ADDRESS(ROW()+(-3), COLUMN()+(0), 1)),INDIRECT(ADDRESS(ROW()+(-7), COLUMN()+(0), 1))), 2)</f>
        <v>159.46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B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