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<sst xmlns="http://schemas.openxmlformats.org/spreadsheetml/2006/main" count="35" uniqueCount="35">
  <si>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</si>
  <si>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XVV010</t>
  </si>
  <si>
    <t xml:space="preserve">Ud</t>
  </si>
  <si>
    <t xml:space="preserve">Ensayo de vidrio.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</si>
  <si>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vidrio, tomada en obra, para la determinación de las siguientes características: planicidad según UNE 43009, resistencia al impacto según UNE-EN 12600, resistencia a la inmersión en agua a la temperatura de ebullición.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</si>
  <si>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</si>
  <si>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</si>
  <si>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</si>
  <si>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</si>
  <si>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</si>
  <si>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</si>
  <si>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</si>
  <si>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</si>
  <si>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</si>
  <si>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</si>
  <si>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mt49vid020</t>
  </si>
  <si>
    <t xml:space="preserve">Ud</t>
  </si>
  <si>
    <t xml:space="preserve">Toma en obra de muestras de vidrio, cuyo peso no exceda de 50 kg.</t>
  </si>
  <si>
    <t xml:space="preserve">mt49vid040</t>
  </si>
  <si>
    <t xml:space="preserve">Ud</t>
  </si>
  <si>
    <t xml:space="preserve">Ensayo para determinar la planicidad de una muestra de vidrio, según UNE 43009.</t>
  </si>
  <si>
    <t xml:space="preserve">mt49vid050</t>
  </si>
  <si>
    <t xml:space="preserve">Ud</t>
  </si>
  <si>
    <t xml:space="preserve">Ensayo para determinar la resistencia al impacto de una muestra de vidrio, según UNE-EN 12600.</t>
  </si>
  <si>
    <t xml:space="preserve">mt49vid060</t>
  </si>
  <si>
    <t xml:space="preserve">Ud</t>
  </si>
  <si>
    <t xml:space="preserve">Ensayo para determinar la resistencia a la inmersión en agua a la temperatura de ebullición de una muestra de vidrio.</t>
  </si>
  <si>
    <t xml:space="preserve">mt49vid030</t>
  </si>
  <si>
    <t xml:space="preserve">Ud</t>
  </si>
  <si>
    <t xml:space="preserve">Informe de resultados de los ensayos realizados sobre una muestra de vidrio.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</si>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</sst>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06" customWidth="1"/>
    <col min="4" max="4" width="4.59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77.45</v>
      </c>
      <c r="H12" s="12">
        <f ca="1">ROUND(INDIRECT(ADDRESS(ROW()+(0), COLUMN()+(-2), 1))*INDIRECT(ADDRESS(ROW()+(0), COLUMN()+(-1), 1)), 2)</f>
        <v>77.45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104.93</v>
      </c>
      <c r="H13" s="12">
        <f ca="1">ROUND(INDIRECT(ADDRESS(ROW()+(0), COLUMN()+(-2), 1))*INDIRECT(ADDRESS(ROW()+(0), COLUMN()+(-1), 1)), 2)</f>
        <v>104.93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141</v>
      </c>
      <c r="H14" s="12">
        <f ca="1">ROUND(INDIRECT(ADDRESS(ROW()+(0), COLUMN()+(-2), 1))*INDIRECT(ADDRESS(ROW()+(0), COLUMN()+(-1), 1)), 2)</f>
        <v>141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96.06</v>
      </c>
      <c r="H15" s="14">
        <f ca="1">ROUND(INDIRECT(ADDRESS(ROW()+(0), COLUMN()+(-2), 1))*INDIRECT(ADDRESS(ROW()+(0), COLUMN()+(-1), 1)), 2)</f>
        <v>96.06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452.2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9"/>
      <c r="B18" s="19"/>
      <c r="C18" s="20" t="s">
        <v>32</v>
      </c>
      <c r="D18" s="20"/>
      <c r="E18" s="19" t="s">
        <v>33</v>
      </c>
      <c r="F18" s="13">
        <v>2</v>
      </c>
      <c r="G18" s="14">
        <f ca="1">ROUND(SUM(INDIRECT(ADDRESS(ROW()+(-2), COLUMN()+(1), 1))), 2)</f>
        <v>452.2</v>
      </c>
      <c r="H18" s="14">
        <f ca="1">ROUND(INDIRECT(ADDRESS(ROW()+(0), COLUMN()+(-2), 1))*INDIRECT(ADDRESS(ROW()+(0), COLUMN()+(-1), 1))/100, 2)</f>
        <v>9.04</v>
      </c>
    </row>
    <row r="19" spans="1:8" ht="13.50" thickBot="1" customHeight="1">
      <c r="A19" s="8"/>
      <c r="B19" s="8"/>
      <c r="C19" s="8"/>
      <c r="D19" s="8"/>
      <c r="E19" s="8"/>
      <c r="F19" s="21" t="s">
        <v>34</v>
      </c>
      <c r="G19" s="21"/>
      <c r="H19" s="22">
        <f ca="1">ROUND(SUM(INDIRECT(ADDRESS(ROW()+(-1), COLUMN()+(0), 1)),INDIRECT(ADDRESS(ROW()+(-3), COLUMN()+(0), 1))), 2)</f>
        <v>461.24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