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<sst xmlns="http://schemas.openxmlformats.org/spreadsheetml/2006/main" count="47" uniqueCount="47">
  <si>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</si>
  <si>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YCB060</t>
  </si>
  <si>
    <t xml:space="preserve">m</t>
  </si>
  <si>
    <t xml:space="preserve">Tope para protección de camiones durante la descarga en bordes de excavación.</t>
  </si>
  <si>
    <r>
      <rPr>
        <sz val="8.25"/>
        <color rgb="FF000000"/>
        <rFont val="Arial"/>
        <family val="2"/>
      </rPr>
      <t xml:space="preserve">Protección frente a la caída de camiones en bordes de excavación, durante los trabajos de descarga directa de hormigón o materiales de relleno, formada por tope compuesto por 2 tablones de madera de pino de 25x7,5 cm, amortizables en 4 usos y perfiles de acero UNE-EN 10025 S275JR, laminado en caliente, de la serie IPN 200, galvanizado en caliente, de 1 m de longitud, hincados en el terreno cada 2,0 m, amortizables en 150 usos. Incluso elementos de acero para el ensamble de los tablones.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</si>
  <si>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</si>
  <si>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</si>
  <si>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</si>
  <si>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</si>
  <si>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</si>
  <si>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</si>
  <si>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</si>
  <si>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mt50spa050o</t>
  </si>
  <si>
    <t xml:space="preserve">m³</t>
  </si>
  <si>
    <t xml:space="preserve">Tablón de madera de pino, dimensiones 25x7,5 cm.</t>
  </si>
  <si>
    <t xml:space="preserve">mt07emr511a</t>
  </si>
  <si>
    <t xml:space="preserve">kg</t>
  </si>
  <si>
    <t xml:space="preserve">Herrajes de acero galvanizado tipo DX51D+Z275N y tornillos rosca-chapa de acero cincado, para ensamble de estructuras de madera, para clases de servicio 1 y 2 según UNE-EN 1995-1-1.</t>
  </si>
  <si>
    <t xml:space="preserve">mt07ala110gb</t>
  </si>
  <si>
    <t xml:space="preserve">m</t>
  </si>
  <si>
    <t xml:space="preserve">Perfil de acero UNE-EN 10025 S275JR, serie IPN 200, laminado en caliente, con recubrimiento galvanizado, para aplicaciones estructurales. Trabajado y montado en taller, para colocar en obra.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</si>
  <si>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</si>
  <si>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</si>
  <si>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</si>
  <si>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Subtotal materiales: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</si>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</sst>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1.74" customWidth="1"/>
    <col min="6" max="6" width="3.57" customWidth="1"/>
    <col min="7" max="7" width="9.35" customWidth="1"/>
    <col min="8" max="8" width="4.25" customWidth="1"/>
    <col min="9" max="9" width="10.37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0.009</v>
      </c>
      <c r="H10" s="11"/>
      <c r="I10" s="12">
        <v>439.2</v>
      </c>
      <c r="J10" s="12">
        <f ca="1">ROUND(INDIRECT(ADDRESS(ROW()+(0), COLUMN()+(-3), 1))*INDIRECT(ADDRESS(ROW()+(0), COLUMN()+(-1), 1)), 2)</f>
        <v>3.95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0.5</v>
      </c>
      <c r="H11" s="11"/>
      <c r="I11" s="12">
        <v>11.4</v>
      </c>
      <c r="J11" s="12">
        <f ca="1">ROUND(INDIRECT(ADDRESS(ROW()+(0), COLUMN()+(-3), 1))*INDIRECT(ADDRESS(ROW()+(0), COLUMN()+(-1), 1)), 2)</f>
        <v>5.7</v>
      </c>
    </row>
    <row r="12" spans="1:10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0.005</v>
      </c>
      <c r="H12" s="11"/>
      <c r="I12" s="12">
        <v>89.1</v>
      </c>
      <c r="J12" s="12">
        <f ca="1">ROUND(INDIRECT(ADDRESS(ROW()+(0), COLUMN()+(-3), 1))*INDIRECT(ADDRESS(ROW()+(0), COLUMN()+(-1), 1)), 2)</f>
        <v>0.45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0.002</v>
      </c>
      <c r="H13" s="13"/>
      <c r="I13" s="14">
        <v>4.8</v>
      </c>
      <c r="J13" s="14">
        <f ca="1">ROUND(INDIRECT(ADDRESS(ROW()+(0), COLUMN()+(-3), 1))*INDIRECT(ADDRESS(ROW()+(0), COLUMN()+(-1), 1)), 2)</f>
        <v>0.01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10.11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0.1</v>
      </c>
      <c r="H16" s="11"/>
      <c r="I16" s="12">
        <v>23.1</v>
      </c>
      <c r="J16" s="12">
        <f ca="1">ROUND(INDIRECT(ADDRESS(ROW()+(0), COLUMN()+(-3), 1))*INDIRECT(ADDRESS(ROW()+(0), COLUMN()+(-1), 1)), 2)</f>
        <v>2.31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0.1</v>
      </c>
      <c r="H17" s="13"/>
      <c r="I17" s="14">
        <v>21.69</v>
      </c>
      <c r="J17" s="14">
        <f ca="1">ROUND(INDIRECT(ADDRESS(ROW()+(0), COLUMN()+(-3), 1))*INDIRECT(ADDRESS(ROW()+(0), COLUMN()+(-1), 1)), 2)</f>
        <v>2.17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4.48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14.59</v>
      </c>
      <c r="J20" s="14">
        <f ca="1">ROUND(INDIRECT(ADDRESS(ROW()+(0), COLUMN()+(-3), 1))*INDIRECT(ADDRESS(ROW()+(0), COLUMN()+(-1), 1))/100, 2)</f>
        <v>0.29</v>
      </c>
    </row>
    <row r="21" spans="1:10" ht="13.50" thickBot="1" customHeight="1">
      <c r="A21" s="8"/>
      <c r="B21" s="8"/>
      <c r="C21" s="8"/>
      <c r="D21" s="8"/>
      <c r="E21" s="8"/>
      <c r="F21" s="8"/>
      <c r="G21" s="21" t="s">
        <v>36</v>
      </c>
      <c r="H21" s="21"/>
      <c r="I21" s="21"/>
      <c r="J21" s="22">
        <f ca="1">ROUND(SUM(INDIRECT(ADDRESS(ROW()+(-1), COLUMN()+(0), 1)),INDIRECT(ADDRESS(ROW()+(-3), COLUMN()+(0), 1)),INDIRECT(ADDRESS(ROW()+(-7), COLUMN()+(0), 1))), 2)</f>
        <v>14.88</v>
      </c>
    </row>
    <row r="24" spans="1:10" ht="13.50" thickBot="1" customHeight="1">
      <c r="A24" s="23" t="s">
        <v>37</v>
      </c>
      <c r="B24" s="23"/>
      <c r="C24" s="23"/>
      <c r="D24" s="23"/>
      <c r="E24" s="23"/>
      <c r="F24" s="23" t="s">
        <v>38</v>
      </c>
      <c r="G24" s="23"/>
      <c r="H24" s="23" t="s">
        <v>39</v>
      </c>
      <c r="I24" s="23"/>
      <c r="J24" s="23" t="s">
        <v>40</v>
      </c>
    </row>
    <row r="25" spans="1:10" ht="13.50" thickBot="1" customHeight="1">
      <c r="A25" s="24" t="s">
        <v>41</v>
      </c>
      <c r="B25" s="24"/>
      <c r="C25" s="24"/>
      <c r="D25" s="24"/>
      <c r="E25" s="24"/>
      <c r="F25" s="25">
        <v>192005</v>
      </c>
      <c r="G25" s="25"/>
      <c r="H25" s="25">
        <v>192006</v>
      </c>
      <c r="I25" s="25"/>
      <c r="J25" s="25" t="s">
        <v>42</v>
      </c>
    </row>
    <row r="26" spans="1:10" ht="24.00" thickBot="1" customHeight="1">
      <c r="A26" s="26" t="s">
        <v>43</v>
      </c>
      <c r="B26" s="26"/>
      <c r="C26" s="26"/>
      <c r="D26" s="26"/>
      <c r="E26" s="26"/>
      <c r="F26" s="27"/>
      <c r="G26" s="27"/>
      <c r="H26" s="27"/>
      <c r="I26" s="27"/>
      <c r="J26" s="27"/>
    </row>
    <row r="29" spans="1:1" ht="33.75" thickBot="1" customHeight="1">
      <c r="A29" s="1" t="s">
        <v>44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