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<sst xmlns="http://schemas.openxmlformats.org/spreadsheetml/2006/main" count="46" uniqueCount="46">
  <si>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</si>
  <si>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YCM020</t>
  </si>
  <si>
    <t xml:space="preserve">m</t>
  </si>
  <si>
    <t xml:space="preserve">Marquesina de protección del acceso al edificio.</t>
  </si>
  <si>
    <r>
      <rPr>
        <sz val="8.25"/>
        <color rgb="FF000000"/>
        <rFont val="Arial"/>
        <family val="2"/>
      </rPr>
      <t xml:space="preserve">Marquesina de protección del acceso al edificio ante la posible caída de objetos formada por: estructura metálica tubular de 1,50 m de ancho y 3,00 m de altura, amortizable en 8 usos y plataforma de tablero de madera de pino de 22 mm de espesor, reforzado en su parte inferior por tabloncillos clavados con puntas planas de acero, en sentido contrario, con rodapié de tabloncillo de 15x5,2 cm, amortizable en 4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</si>
  <si>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</si>
  <si>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</si>
  <si>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</si>
  <si>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</si>
  <si>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</si>
  <si>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</si>
  <si>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</si>
  <si>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mt50spa010k</t>
  </si>
  <si>
    <t xml:space="preserve">Ud</t>
  </si>
  <si>
    <t xml:space="preserve">Pórtico de andamio metálico tubular de 1,5 m de ancho y 3 m de altura.</t>
  </si>
  <si>
    <t xml:space="preserve">mt50spa020c</t>
  </si>
  <si>
    <t xml:space="preserve">Ud</t>
  </si>
  <si>
    <t xml:space="preserve">Diagonalización de arriostramiento para módulo de andamio de 3 m de altura.</t>
  </si>
  <si>
    <t xml:space="preserve">mt50spa030a</t>
  </si>
  <si>
    <t xml:space="preserve">Ud</t>
  </si>
  <si>
    <t xml:space="preserve">Base regulable para pórtico.</t>
  </si>
  <si>
    <t xml:space="preserve">mt50spa040d</t>
  </si>
  <si>
    <t xml:space="preserve">Ud</t>
  </si>
  <si>
    <t xml:space="preserve">Longitudinal para andamio de 3 m de longitud.</t>
  </si>
  <si>
    <t xml:space="preserve">mt13blm010d</t>
  </si>
  <si>
    <t xml:space="preserve">m²</t>
  </si>
  <si>
    <t xml:space="preserve">Tablero de madera de pino hidrofugada, espesor 22 mm.</t>
  </si>
  <si>
    <t xml:space="preserve">mt50spa050g</t>
  </si>
  <si>
    <t xml:space="preserve">m³</t>
  </si>
  <si>
    <t xml:space="preserve">Tabloncillo de madera de pino, dimensiones 15x5,2 cm.</t>
  </si>
  <si>
    <t xml:space="preserve">mt50sph020</t>
  </si>
  <si>
    <t xml:space="preserve">kg</t>
  </si>
  <si>
    <t xml:space="preserve">Puntas planas de acero de 20x100 mm.</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</si>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</sst>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9.86" customWidth="1"/>
    <col min="4" max="4" width="65.96" customWidth="1"/>
    <col min="5" max="5" width="15.47" customWidth="1"/>
    <col min="6" max="6" width="12.24"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0.067</v>
      </c>
      <c r="F10" s="12">
        <v>38.98</v>
      </c>
      <c r="G10" s="12">
        <f ca="1">ROUND(INDIRECT(ADDRESS(ROW()+(0), COLUMN()+(-2), 1))*INDIRECT(ADDRESS(ROW()+(0), COLUMN()+(-1), 1)), 2)</f>
        <v>2.61</v>
      </c>
    </row>
    <row r="11" spans="1:7" ht="13.50" thickBot="1" customHeight="1">
      <c r="A11" s="1" t="s">
        <v>15</v>
      </c>
      <c r="B11" s="1"/>
      <c r="C11" s="10" t="s">
        <v>16</v>
      </c>
      <c r="D11" s="1" t="s">
        <v>17</v>
      </c>
      <c r="E11" s="11">
        <v>0.134</v>
      </c>
      <c r="F11" s="12">
        <v>16.14</v>
      </c>
      <c r="G11" s="12">
        <f ca="1">ROUND(INDIRECT(ADDRESS(ROW()+(0), COLUMN()+(-2), 1))*INDIRECT(ADDRESS(ROW()+(0), COLUMN()+(-1), 1)), 2)</f>
        <v>2.16</v>
      </c>
    </row>
    <row r="12" spans="1:7" ht="13.50" thickBot="1" customHeight="1">
      <c r="A12" s="1" t="s">
        <v>18</v>
      </c>
      <c r="B12" s="1"/>
      <c r="C12" s="10" t="s">
        <v>19</v>
      </c>
      <c r="D12" s="1" t="s">
        <v>20</v>
      </c>
      <c r="E12" s="11">
        <v>0.134</v>
      </c>
      <c r="F12" s="12">
        <v>19.21</v>
      </c>
      <c r="G12" s="12">
        <f ca="1">ROUND(INDIRECT(ADDRESS(ROW()+(0), COLUMN()+(-2), 1))*INDIRECT(ADDRESS(ROW()+(0), COLUMN()+(-1), 1)), 2)</f>
        <v>2.57</v>
      </c>
    </row>
    <row r="13" spans="1:7" ht="13.50" thickBot="1" customHeight="1">
      <c r="A13" s="1" t="s">
        <v>21</v>
      </c>
      <c r="B13" s="1"/>
      <c r="C13" s="10" t="s">
        <v>22</v>
      </c>
      <c r="D13" s="1" t="s">
        <v>23</v>
      </c>
      <c r="E13" s="11">
        <v>0.067</v>
      </c>
      <c r="F13" s="12">
        <v>11.25</v>
      </c>
      <c r="G13" s="12">
        <f ca="1">ROUND(INDIRECT(ADDRESS(ROW()+(0), COLUMN()+(-2), 1))*INDIRECT(ADDRESS(ROW()+(0), COLUMN()+(-1), 1)), 2)</f>
        <v>0.75</v>
      </c>
    </row>
    <row r="14" spans="1:7" ht="13.50" thickBot="1" customHeight="1">
      <c r="A14" s="1" t="s">
        <v>24</v>
      </c>
      <c r="B14" s="1"/>
      <c r="C14" s="10" t="s">
        <v>25</v>
      </c>
      <c r="D14" s="1" t="s">
        <v>26</v>
      </c>
      <c r="E14" s="11">
        <v>0.375</v>
      </c>
      <c r="F14" s="12">
        <v>9.81</v>
      </c>
      <c r="G14" s="12">
        <f ca="1">ROUND(INDIRECT(ADDRESS(ROW()+(0), COLUMN()+(-2), 1))*INDIRECT(ADDRESS(ROW()+(0), COLUMN()+(-1), 1)), 2)</f>
        <v>3.68</v>
      </c>
    </row>
    <row r="15" spans="1:7" ht="13.50" thickBot="1" customHeight="1">
      <c r="A15" s="1" t="s">
        <v>27</v>
      </c>
      <c r="B15" s="1"/>
      <c r="C15" s="10" t="s">
        <v>28</v>
      </c>
      <c r="D15" s="1" t="s">
        <v>29</v>
      </c>
      <c r="E15" s="11">
        <v>0.009</v>
      </c>
      <c r="F15" s="12">
        <v>424.8</v>
      </c>
      <c r="G15" s="12">
        <f ca="1">ROUND(INDIRECT(ADDRESS(ROW()+(0), COLUMN()+(-2), 1))*INDIRECT(ADDRESS(ROW()+(0), COLUMN()+(-1), 1)), 2)</f>
        <v>3.82</v>
      </c>
    </row>
    <row r="16" spans="1:7" ht="13.50" thickBot="1" customHeight="1">
      <c r="A16" s="1" t="s">
        <v>30</v>
      </c>
      <c r="B16" s="1"/>
      <c r="C16" s="10" t="s">
        <v>31</v>
      </c>
      <c r="D16" s="1" t="s">
        <v>32</v>
      </c>
      <c r="E16" s="13">
        <v>0.027</v>
      </c>
      <c r="F16" s="14">
        <v>1.21</v>
      </c>
      <c r="G16" s="14">
        <f ca="1">ROUND(INDIRECT(ADDRESS(ROW()+(0), COLUMN()+(-2), 1))*INDIRECT(ADDRESS(ROW()+(0), COLUMN()+(-1), 1)), 2)</f>
        <v>0.03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15.62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0.35</v>
      </c>
      <c r="F19" s="12">
        <v>23.1</v>
      </c>
      <c r="G19" s="12">
        <f ca="1">ROUND(INDIRECT(ADDRESS(ROW()+(0), COLUMN()+(-2), 1))*INDIRECT(ADDRESS(ROW()+(0), COLUMN()+(-1), 1)), 2)</f>
        <v>8.09</v>
      </c>
    </row>
    <row r="20" spans="1:7" ht="13.50" thickBot="1" customHeight="1">
      <c r="A20" s="1" t="s">
        <v>38</v>
      </c>
      <c r="B20" s="1"/>
      <c r="C20" s="10" t="s">
        <v>39</v>
      </c>
      <c r="D20" s="1" t="s">
        <v>40</v>
      </c>
      <c r="E20" s="13">
        <v>0.35</v>
      </c>
      <c r="F20" s="14">
        <v>21.69</v>
      </c>
      <c r="G20" s="14">
        <f ca="1">ROUND(INDIRECT(ADDRESS(ROW()+(0), COLUMN()+(-2), 1))*INDIRECT(ADDRESS(ROW()+(0), COLUMN()+(-1), 1)), 2)</f>
        <v>7.59</v>
      </c>
    </row>
    <row r="21" spans="1:7" ht="13.50" thickBot="1" customHeight="1">
      <c r="A21" s="15"/>
      <c r="B21" s="15"/>
      <c r="C21" s="15"/>
      <c r="D21" s="15"/>
      <c r="E21" s="9" t="s">
        <v>41</v>
      </c>
      <c r="F21" s="9"/>
      <c r="G21" s="17">
        <f ca="1">ROUND(SUM(INDIRECT(ADDRESS(ROW()+(-1), COLUMN()+(0), 1)),INDIRECT(ADDRESS(ROW()+(-2), COLUMN()+(0), 1))), 2)</f>
        <v>15.68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31.3</v>
      </c>
      <c r="G23" s="14">
        <f ca="1">ROUND(INDIRECT(ADDRESS(ROW()+(0), COLUMN()+(-2), 1))*INDIRECT(ADDRESS(ROW()+(0), COLUMN()+(-1), 1))/100, 2)</f>
        <v>0.63</v>
      </c>
    </row>
    <row r="24" spans="1:7" ht="13.50" thickBot="1" customHeight="1">
      <c r="A24" s="8"/>
      <c r="B24" s="8"/>
      <c r="C24" s="8"/>
      <c r="D24" s="8"/>
      <c r="E24" s="21" t="s">
        <v>45</v>
      </c>
      <c r="F24" s="21"/>
      <c r="G24" s="22">
        <f ca="1">ROUND(SUM(INDIRECT(ADDRESS(ROW()+(-1), COLUMN()+(0), 1)),INDIRECT(ADDRESS(ROW()+(-3), COLUMN()+(0), 1)),INDIRECT(ADDRESS(ROW()+(-7), COLUMN()+(0), 1))), 2)</f>
        <v>31.93</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B24"/>
    <mergeCell ref="E24:F24"/>
  </mergeCells>
  <pageMargins left="0.147638" right="0.147638" top="0.206693" bottom="0.206693" header="0.0" footer="0.0"/>
  <pageSetup paperSize="9" orientation="portrait"/>
  <rowBreaks count="0" manualBreakCount="0">
    </rowBreaks>
</worksheet>
</file>