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<sst xmlns="http://schemas.openxmlformats.org/spreadsheetml/2006/main" count="35" uniqueCount="35">
  <si>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</si>
  <si>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YIV010</t>
  </si>
  <si>
    <t xml:space="preserve">Ud</t>
  </si>
  <si>
    <t xml:space="preserve">Equipo de protección respiratoria (EPR), filtrante no asistido.</t>
  </si>
  <si>
    <r>
      <rPr>
        <sz val="8.25"/>
        <color rgb="FF000000"/>
        <rFont val="Arial"/>
        <family val="2"/>
      </rPr>
      <t xml:space="preserve">Equipo de protección respiratoria (EPR), filtrante no asistido, compuesto por una máscara completa, clase 1, que cubre los ojos, la nariz, la boca y la barbilla, garantizando un ajuste hermético a la cara del trabajador frente a la atmósfera ambiente, amortizable en 3 usos y un filtro contra partículas, de eficacia baja (P1),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</si>
  <si>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</si>
  <si>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</si>
  <si>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</si>
  <si>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</si>
  <si>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</si>
  <si>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</si>
  <si>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</si>
  <si>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mt50epv010ic</t>
  </si>
  <si>
    <t xml:space="preserve">Ud</t>
  </si>
  <si>
    <t xml:space="preserve">Máscara completa, clase 1, EPI de categoría III, según UNE-EN 136, cumpliendo todos los requisitos de seguridad según el Reglamento (UE) 2016/425.</t>
  </si>
  <si>
    <t xml:space="preserve">mt50epv011aG</t>
  </si>
  <si>
    <t xml:space="preserve">Ud</t>
  </si>
  <si>
    <t xml:space="preserve">Filtro contra partículas, de eficacia baja (P1), EPI de categoría III, según UNE-EN 143, cumpliendo todos los requisitos de seguridad según el Reglamento (UE) 2016/425.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</si>
  <si>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</si>
  <si>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</si>
  <si>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</si>
  <si>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</si>
  <si>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</si>
  <si>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</si>
  <si>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</si>
  <si>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</si>
  <si>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t xml:space="preserve">UNE-EN 136:1998</t>
  </si>
  <si>
    <t xml:space="preserve">Equipos  de  protección  respiratoria.  Máscaras completas.  Requisitos,  ensayos,  marcado.</t>
  </si>
  <si>
    <t xml:space="preserve">EN  136:1998/A C:2003</t>
  </si>
  <si>
    <t xml:space="preserve">UNE-EN 143:2001</t>
  </si>
  <si>
    <t xml:space="preserve">Equipos de protección respiratoria. Filtros contra partículas. Requisitos, ensayos, marcado.</t>
  </si>
  <si>
    <t xml:space="preserve">EN  143:2000/A1:2006</t>
  </si>
  <si>
    <t xml:space="preserve">EN  143:2000/A 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</si>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</sst>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5.82" customWidth="1"/>
    <col min="5" max="5" width="4.08" customWidth="1"/>
    <col min="6" max="6" width="9.18" customWidth="1"/>
    <col min="7" max="7" width="3.74" customWidth="1"/>
    <col min="8" max="8" width="5.2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0.33</v>
      </c>
      <c r="F10" s="11"/>
      <c r="G10" s="12">
        <v>92.96</v>
      </c>
      <c r="H10" s="12"/>
      <c r="I10" s="12">
        <f ca="1">ROUND(INDIRECT(ADDRESS(ROW()+(0), COLUMN()+(-4), 1))*INDIRECT(ADDRESS(ROW()+(0), COLUMN()+(-2), 1)), 2)</f>
        <v>30.68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0.33</v>
      </c>
      <c r="F11" s="13"/>
      <c r="G11" s="14">
        <v>4.05</v>
      </c>
      <c r="H11" s="14"/>
      <c r="I11" s="14">
        <f ca="1">ROUND(INDIRECT(ADDRESS(ROW()+(0), COLUMN()+(-4), 1))*INDIRECT(ADDRESS(ROW()+(0), COLUMN()+(-2), 1)), 2)</f>
        <v>1.34</v>
      </c>
    </row>
    <row r="12" spans="1:9" ht="13.50" thickBot="1" customHeight="1">
      <c r="A12" s="15"/>
      <c r="B12" s="15"/>
      <c r="C12" s="15"/>
      <c r="D12" s="15"/>
      <c r="E12" s="9" t="s">
        <v>18</v>
      </c>
      <c r="F12" s="9"/>
      <c r="G12" s="9"/>
      <c r="H12" s="9"/>
      <c r="I12" s="17">
        <f ca="1">ROUND(SUM(INDIRECT(ADDRESS(ROW()+(-1), COLUMN()+(0), 1)),INDIRECT(ADDRESS(ROW()+(-2), COLUMN()+(0), 1))), 2)</f>
        <v>32.02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5"/>
      <c r="H13" s="15"/>
      <c r="I13" s="15"/>
    </row>
    <row r="14" spans="1:9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3"/>
      <c r="G14" s="14">
        <f ca="1">ROUND(SUM(INDIRECT(ADDRESS(ROW()+(-2), COLUMN()+(2), 1))), 2)</f>
        <v>32.02</v>
      </c>
      <c r="H14" s="14"/>
      <c r="I14" s="14">
        <f ca="1">ROUND(INDIRECT(ADDRESS(ROW()+(0), COLUMN()+(-4), 1))*INDIRECT(ADDRESS(ROW()+(0), COLUMN()+(-2), 1))/100, 2)</f>
        <v>0.64</v>
      </c>
    </row>
    <row r="15" spans="1:9" ht="13.50" thickBot="1" customHeight="1">
      <c r="A15" s="8"/>
      <c r="B15" s="8"/>
      <c r="C15" s="8"/>
      <c r="D15" s="8"/>
      <c r="E15" s="21" t="s">
        <v>22</v>
      </c>
      <c r="F15" s="21"/>
      <c r="G15" s="21"/>
      <c r="H15" s="21"/>
      <c r="I15" s="22">
        <f ca="1">ROUND(SUM(INDIRECT(ADDRESS(ROW()+(-1), COLUMN()+(0), 1)),INDIRECT(ADDRESS(ROW()+(-3), COLUMN()+(0), 1))), 2)</f>
        <v>32.66</v>
      </c>
    </row>
    <row r="18" spans="1:9" ht="13.50" thickBot="1" customHeight="1">
      <c r="A18" s="23" t="s">
        <v>23</v>
      </c>
      <c r="B18" s="23"/>
      <c r="C18" s="23"/>
      <c r="D18" s="23"/>
      <c r="E18" s="23"/>
      <c r="F18" s="23" t="s">
        <v>24</v>
      </c>
      <c r="G18" s="23"/>
      <c r="H18" s="23" t="s">
        <v>25</v>
      </c>
      <c r="I18" s="23"/>
    </row>
    <row r="19" spans="1:9" ht="13.50" thickBot="1" customHeight="1">
      <c r="A19" s="24" t="s">
        <v>26</v>
      </c>
      <c r="B19" s="24"/>
      <c r="C19" s="24"/>
      <c r="D19" s="24"/>
      <c r="E19" s="24"/>
      <c r="F19" s="25">
        <v>1.362e+06</v>
      </c>
      <c r="G19" s="25"/>
      <c r="H19" s="25">
        <v>3.172e+06</v>
      </c>
      <c r="I19" s="25"/>
    </row>
    <row r="20" spans="1:9" ht="13.50" thickBot="1" customHeight="1">
      <c r="A20" s="26" t="s">
        <v>27</v>
      </c>
      <c r="B20" s="26"/>
      <c r="C20" s="26"/>
      <c r="D20" s="26"/>
      <c r="E20" s="26"/>
      <c r="F20" s="27"/>
      <c r="G20" s="27"/>
      <c r="H20" s="27"/>
      <c r="I20" s="27"/>
    </row>
    <row r="21" spans="1:9" ht="13.50" thickBot="1" customHeight="1">
      <c r="A21" s="28" t="s">
        <v>28</v>
      </c>
      <c r="B21" s="28"/>
      <c r="C21" s="28"/>
      <c r="D21" s="28"/>
      <c r="E21" s="28"/>
      <c r="F21" s="29">
        <v>1.362e+06</v>
      </c>
      <c r="G21" s="29"/>
      <c r="H21" s="29">
        <v>3.172e+06</v>
      </c>
      <c r="I21" s="29"/>
    </row>
    <row r="22" spans="1:9" ht="13.50" thickBot="1" customHeight="1">
      <c r="A22" s="24" t="s">
        <v>29</v>
      </c>
      <c r="B22" s="24"/>
      <c r="C22" s="24"/>
      <c r="D22" s="24"/>
      <c r="E22" s="24"/>
      <c r="F22" s="25">
        <v>2.412e+06</v>
      </c>
      <c r="G22" s="25"/>
      <c r="H22" s="25"/>
      <c r="I22" s="25"/>
    </row>
    <row r="23" spans="1:9" ht="13.50" thickBot="1" customHeight="1">
      <c r="A23" s="26" t="s">
        <v>30</v>
      </c>
      <c r="B23" s="26"/>
      <c r="C23" s="26"/>
      <c r="D23" s="26"/>
      <c r="E23" s="26"/>
      <c r="F23" s="27"/>
      <c r="G23" s="27"/>
      <c r="H23" s="27"/>
      <c r="I23" s="27"/>
    </row>
    <row r="24" spans="1:9" ht="13.50" thickBot="1" customHeight="1">
      <c r="A24" s="26" t="s">
        <v>31</v>
      </c>
      <c r="B24" s="26"/>
      <c r="C24" s="26"/>
      <c r="D24" s="26"/>
      <c r="E24" s="26"/>
      <c r="F24" s="27">
        <v>2.1122e+07</v>
      </c>
      <c r="G24" s="27"/>
      <c r="H24" s="27"/>
      <c r="I24" s="27"/>
    </row>
    <row r="25" spans="1:9" ht="13.50" thickBot="1" customHeight="1">
      <c r="A25" s="28" t="s">
        <v>32</v>
      </c>
      <c r="B25" s="28"/>
      <c r="C25" s="28"/>
      <c r="D25" s="28"/>
      <c r="E25" s="28"/>
      <c r="F25" s="29"/>
      <c r="G25" s="29"/>
      <c r="H25" s="29">
        <v>2.1122e+07</v>
      </c>
      <c r="I25" s="29"/>
    </row>
    <row r="28" spans="1:1" ht="33.75" thickBot="1" customHeight="1">
      <c r="A28" s="1" t="s">
        <v>33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34</v>
      </c>
      <c r="B29" s="1"/>
      <c r="C29" s="1"/>
      <c r="D29" s="1"/>
      <c r="E29" s="1"/>
      <c r="F29" s="1"/>
      <c r="G29" s="1"/>
      <c r="H29" s="1"/>
      <c r="I29" s="1"/>
    </row>
  </sheetData>
  <mergeCells count="51">
    <mergeCell ref="A1:I1"/>
    <mergeCell ref="C3:I3"/>
    <mergeCell ref="A5:I5"/>
    <mergeCell ref="A8:B8"/>
    <mergeCell ref="E8:F8"/>
    <mergeCell ref="G8:H8"/>
    <mergeCell ref="A9:B9"/>
    <mergeCell ref="D9:F9"/>
    <mergeCell ref="G9:H9"/>
    <mergeCell ref="A10:B10"/>
    <mergeCell ref="E10:F10"/>
    <mergeCell ref="G10:H10"/>
    <mergeCell ref="A11:B11"/>
    <mergeCell ref="E11:F11"/>
    <mergeCell ref="G11:H11"/>
    <mergeCell ref="A12:B12"/>
    <mergeCell ref="E12:H12"/>
    <mergeCell ref="A13:B13"/>
    <mergeCell ref="D13:F13"/>
    <mergeCell ref="G13:H13"/>
    <mergeCell ref="A14:B14"/>
    <mergeCell ref="E14:F14"/>
    <mergeCell ref="G14:H14"/>
    <mergeCell ref="A15:B15"/>
    <mergeCell ref="E15:H15"/>
    <mergeCell ref="A18:E18"/>
    <mergeCell ref="F18:G18"/>
    <mergeCell ref="H18:I18"/>
    <mergeCell ref="A19:E19"/>
    <mergeCell ref="F19:G19"/>
    <mergeCell ref="H19:I19"/>
    <mergeCell ref="A20:E20"/>
    <mergeCell ref="F20:G20"/>
    <mergeCell ref="H20:I20"/>
    <mergeCell ref="A21:E21"/>
    <mergeCell ref="F21:G21"/>
    <mergeCell ref="H21:I21"/>
    <mergeCell ref="A22:E22"/>
    <mergeCell ref="F22:G22"/>
    <mergeCell ref="H22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