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<sst xmlns="http://schemas.openxmlformats.org/spreadsheetml/2006/main" count="20" uniqueCount="20">
  <si>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</si>
  <si>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YPC081</t>
  </si>
  <si>
    <t xml:space="preserve">m²</t>
  </si>
  <si>
    <t xml:space="preserve">Construcción de caseta provisional para vestuarios.</t>
  </si>
  <si>
    <r>
      <rPr>
        <sz val="8.25"/>
        <color rgb="FF000000"/>
        <rFont val="Arial"/>
        <family val="2"/>
      </rPr>
      <t xml:space="preserve">Ejecución, desmontaje y demolición posterior de caseta provisional para vestuarios en obra, compuesta por: cimentación de hormigón, solera sobre encachado de piedra, cerramiento de bloque de hormigón, sin revestir, con hoja interior de ladrillo cerámico hueco, cubierta de panel sándwich sobre perfiles metálicos, aislamiento térmico, distribución interior, instalación de electricidad, revestimiento de terrazo en suelos, enlucido y pintura en paredes, falso techo de placas de escayola,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</si>
  <si>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</si>
  <si>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</si>
  <si>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</si>
  <si>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</si>
  <si>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</si>
  <si>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</si>
  <si>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</si>
  <si>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mt50cac010b</t>
  </si>
  <si>
    <t xml:space="preserve">m²</t>
  </si>
  <si>
    <t xml:space="preserve">Construcción de caseta provisional de obra para vestuarios, compuesta por: cimentación de hormigón armado; solera de hormigón sobre encachado de piedra; cerramiento de bloque de hormigón, sin revestir, con hoja interior de ladrillo cerámico hueco; cubierta de panel sándwich compuesto de chapas de acero con aislamiento incorporado, sobre perfiles metálicos; aislamiento térmico; distribución interior con ladrillo cerámico hueco doble; instalación de electricidad y fuerza con toma exterior a 230 V; revestimiento de terrazo en suelos; enlucido de yeso y pintura en paredes; falso techo de placas de escayola; puertas de madera enrasadas y pintadas y ventanas correderas de aluminio natural, con luna de 6 mm y rejas.</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</si>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</sst>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14"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357</v>
      </c>
      <c r="H10" s="14">
        <f ca="1">ROUND(INDIRECT(ADDRESS(ROW()+(0), COLUMN()+(-2), 1))*INDIRECT(ADDRESS(ROW()+(0), COLUMN()+(-1), 1)), 2)</f>
        <v>357</v>
      </c>
    </row>
    <row r="11" spans="1:8" ht="13.50" thickBot="1" customHeight="1">
      <c r="A11" s="15"/>
      <c r="B11" s="15"/>
      <c r="C11" s="15"/>
      <c r="D11" s="15"/>
      <c r="E11" s="15"/>
      <c r="F11" s="9" t="s">
        <v>15</v>
      </c>
      <c r="G11" s="9"/>
      <c r="H11" s="17">
        <f ca="1">ROUND(SUM(INDIRECT(ADDRESS(ROW()+(-1), COLUMN()+(0), 1))), 2)</f>
        <v>357</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357</v>
      </c>
      <c r="H13" s="14">
        <f ca="1">ROUND(INDIRECT(ADDRESS(ROW()+(0), COLUMN()+(-2), 1))*INDIRECT(ADDRESS(ROW()+(0), COLUMN()+(-1), 1))/100, 2)</f>
        <v>7.14</v>
      </c>
    </row>
    <row r="14" spans="1:8" ht="13.50" thickBot="1" customHeight="1">
      <c r="A14" s="8"/>
      <c r="B14" s="8"/>
      <c r="C14" s="8"/>
      <c r="D14" s="8"/>
      <c r="E14" s="8"/>
      <c r="F14" s="21" t="s">
        <v>19</v>
      </c>
      <c r="G14" s="21"/>
      <c r="H14" s="22">
        <f ca="1">ROUND(SUM(INDIRECT(ADDRESS(ROW()+(-1), COLUMN()+(0), 1)),INDIRECT(ADDRESS(ROW()+(-3), COLUMN()+(0), 1))), 2)</f>
        <v>364.14</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