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<sst xmlns="http://schemas.openxmlformats.org/spreadsheetml/2006/main" count="84" uniqueCount="84">
  <si>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</si>
  <si>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</si>
  <si>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</si>
  <si>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</si>
  <si>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2450 litros, enterrado, realizada en excavación previa, con hormigón HA-25/F/20/XC2 fabricado en central, y acero UNE-EN 10080 B 500 S, con una cuantía aproximada de 30 kg/m³. Incluso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</si>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</sst>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99" customWidth="1"/>
    <col min="4" max="4" width="69.53" customWidth="1"/>
    <col min="5" max="5" width="2.38" customWidth="1"/>
    <col min="6" max="6" width="10.54" customWidth="1"/>
    <col min="7" max="7" width="3.57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10.443</v>
      </c>
      <c r="G10" s="11"/>
      <c r="H10" s="12">
        <v>92.2</v>
      </c>
      <c r="I10" s="12">
        <f ca="1">ROUND(INDIRECT(ADDRESS(ROW()+(0), COLUMN()+(-3), 1))*INDIRECT(ADDRESS(ROW()+(0), COLUMN()+(-1), 1)), 2)</f>
        <v>962.84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5.2</v>
      </c>
      <c r="G11" s="11"/>
      <c r="H11" s="12">
        <v>69.12</v>
      </c>
      <c r="I11" s="12">
        <f ca="1">ROUND(INDIRECT(ADDRESS(ROW()+(0), COLUMN()+(-3), 1))*INDIRECT(ADDRESS(ROW()+(0), COLUMN()+(-1), 1)), 2)</f>
        <v>359.42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0.142</v>
      </c>
      <c r="G21" s="13"/>
      <c r="H21" s="14">
        <v>1.8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1788.57</v>
      </c>
      <c r="J22" s="17"/>
    </row>
    <row r="23" spans="1:10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1.562</v>
      </c>
      <c r="G24" s="11"/>
      <c r="H24" s="12">
        <v>23.03</v>
      </c>
      <c r="I24" s="12">
        <f ca="1">ROUND(INDIRECT(ADDRESS(ROW()+(0), COLUMN()+(-3), 1))*INDIRECT(ADDRESS(ROW()+(0), COLUMN()+(-1), 1)), 2)</f>
        <v>35.97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2.082</v>
      </c>
      <c r="G25" s="11"/>
      <c r="H25" s="12">
        <v>21.86</v>
      </c>
      <c r="I25" s="12">
        <f ca="1">ROUND(INDIRECT(ADDRESS(ROW()+(0), COLUMN()+(-3), 1))*INDIRECT(ADDRESS(ROW()+(0), COLUMN()+(-1), 1)), 2)</f>
        <v>45.51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0.625</v>
      </c>
      <c r="G26" s="11"/>
      <c r="H26" s="12">
        <v>23.03</v>
      </c>
      <c r="I26" s="12">
        <f ca="1">ROUND(INDIRECT(ADDRESS(ROW()+(0), COLUMN()+(-3), 1))*INDIRECT(ADDRESS(ROW()+(0), COLUMN()+(-1), 1)), 2)</f>
        <v>14.39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0.937</v>
      </c>
      <c r="G27" s="11"/>
      <c r="H27" s="12">
        <v>21.86</v>
      </c>
      <c r="I27" s="12">
        <f ca="1">ROUND(INDIRECT(ADDRESS(ROW()+(0), COLUMN()+(-3), 1))*INDIRECT(ADDRESS(ROW()+(0), COLUMN()+(-1), 1)), 2)</f>
        <v>20.48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0.521</v>
      </c>
      <c r="G28" s="11"/>
      <c r="H28" s="12">
        <v>23.03</v>
      </c>
      <c r="I28" s="12">
        <f ca="1">ROUND(INDIRECT(ADDRESS(ROW()+(0), COLUMN()+(-3), 1))*INDIRECT(ADDRESS(ROW()+(0), COLUMN()+(-1), 1)), 2)</f>
        <v>12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3.124</v>
      </c>
      <c r="G29" s="13"/>
      <c r="H29" s="14">
        <v>21.86</v>
      </c>
      <c r="I29" s="14">
        <f ca="1">ROUND(INDIRECT(ADDRESS(ROW()+(0), COLUMN()+(-3), 1))*INDIRECT(ADDRESS(ROW()+(0), COLUMN()+(-1), 1)), 2)</f>
        <v>68.29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196.64</v>
      </c>
      <c r="J30" s="17"/>
    </row>
    <row r="31" spans="1:10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70</v>
      </c>
      <c r="D32" s="19" t="s">
        <v>71</v>
      </c>
      <c r="E32" s="19"/>
      <c r="F32" s="13">
        <v>2</v>
      </c>
      <c r="G32" s="13"/>
      <c r="H32" s="14">
        <f ca="1">ROUND(SUM(INDIRECT(ADDRESS(ROW()+(-2), COLUMN()+(1), 1)),INDIRECT(ADDRESS(ROW()+(-10), COLUMN()+(1), 1))), 2)</f>
        <v>1985.21</v>
      </c>
      <c r="I32" s="14">
        <f ca="1">ROUND(INDIRECT(ADDRESS(ROW()+(0), COLUMN()+(-3), 1))*INDIRECT(ADDRESS(ROW()+(0), COLUMN()+(-1), 1))/100, 2)</f>
        <v>39.7</v>
      </c>
      <c r="J32" s="14"/>
    </row>
    <row r="33" spans="1:10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2024.91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9">
        <v>192005</v>
      </c>
      <c r="F37" s="29"/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E33"/>
    <mergeCell ref="F33:H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