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<sst xmlns="http://schemas.openxmlformats.org/spreadsheetml/2006/main" count="47" uniqueCount="47">
  <si>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</si>
  <si>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CZC020</t>
  </si>
  <si>
    <t xml:space="preserve">m³</t>
  </si>
  <si>
    <t xml:space="preserve">Recalce de cimentación mediante la ampliación por debajo de la cimentación existente.</t>
  </si>
  <si>
    <r>
      <rPr>
        <sz val="8.25"/>
        <color rgb="FF000000"/>
        <rFont val="Arial"/>
        <family val="2"/>
      </rPr>
      <t xml:space="preserve">Recalce de cimentación mediante la ampliación por debajo de la cimentación aislada existente, con una nueva cimentación de hormigón armado, realizada por bataches, en fases sucesivas, con hormigón HA-25/F/20/XC2 fabricado en central, y vertido desde camión, y acero UNE-EN 10080 B 500 S, con una cuantía aproximada de 30 kg/m³, situándose su base de apoyo a menos de 2 metros de profundidad; montaje, desmontaje y retirada del sistema de encofrado y de todo el material auxiliar, una vez que la cimentación esté en condiciones de soportar los esfuerzos. Incluso alambre de atar y separadores. El precio incluye la elaboración de la ferralla (corte, doblado y conformado de elementos) en taller industrial y el montaje en el lugar definitivo de su colocación en obra, pero no incluye la excavación, el relleno, la compactación del terreno ni el retacado entre la nueva cimentación y la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</si>
  <si>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</si>
  <si>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</si>
  <si>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</si>
  <si>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</si>
  <si>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</si>
  <si>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</si>
  <si>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</si>
  <si>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mt08ema100</t>
  </si>
  <si>
    <t xml:space="preserve">m²</t>
  </si>
  <si>
    <t xml:space="preserve">Sistema de encofrado recuperable de tableros de madera, para trabajos de recalce de cimentación, de hasta 2 m de profundidad de la base de apoyo.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</si>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</sst>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1.91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</v>
      </c>
      <c r="G10" s="12">
        <f ca="1">ROUND(INDIRECT(ADDRESS(ROW()+(0), COLUMN()+(-2), 1))*INDIRECT(ADDRESS(ROW()+(0), COLUMN()+(-1), 1)), 2)</f>
        <v>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8</v>
      </c>
      <c r="F11" s="12">
        <v>0.15</v>
      </c>
      <c r="G11" s="12">
        <f ca="1">ROUND(INDIRECT(ADDRESS(ROW()+(0), COLUMN()+(-2), 1))*INDIRECT(ADDRESS(ROW()+(0), COLUMN()+(-1), 1)), 2)</f>
        <v>1.2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30</v>
      </c>
      <c r="F12" s="12">
        <v>1.6</v>
      </c>
      <c r="G12" s="12">
        <f ca="1">ROUND(INDIRECT(ADDRESS(ROW()+(0), COLUMN()+(-2), 1))*INDIRECT(ADDRESS(ROW()+(0), COLUMN()+(-1), 1)), 2)</f>
        <v>48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0.12</v>
      </c>
      <c r="F13" s="12">
        <v>1.5</v>
      </c>
      <c r="G13" s="12">
        <f ca="1">ROUND(INDIRECT(ADDRESS(ROW()+(0), COLUMN()+(-2), 1))*INDIRECT(ADDRESS(ROW()+(0), COLUMN()+(-1), 1)), 2)</f>
        <v>0.18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1.1</v>
      </c>
      <c r="F14" s="14">
        <v>92.2</v>
      </c>
      <c r="G14" s="14">
        <f ca="1">ROUND(INDIRECT(ADDRESS(ROW()+(0), COLUMN()+(-2), 1))*INDIRECT(ADDRESS(ROW()+(0), COLUMN()+(-1), 1)), 2)</f>
        <v>101.42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168.8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0.075</v>
      </c>
      <c r="F17" s="12">
        <v>24.04</v>
      </c>
      <c r="G17" s="12">
        <f ca="1">ROUND(INDIRECT(ADDRESS(ROW()+(0), COLUMN()+(-2), 1))*INDIRECT(ADDRESS(ROW()+(0), COLUMN()+(-1), 1)), 2)</f>
        <v>1.8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0.112</v>
      </c>
      <c r="F18" s="12">
        <v>22.82</v>
      </c>
      <c r="G18" s="12">
        <f ca="1">ROUND(INDIRECT(ADDRESS(ROW()+(0), COLUMN()+(-2), 1))*INDIRECT(ADDRESS(ROW()+(0), COLUMN()+(-1), 1)), 2)</f>
        <v>2.56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0.062</v>
      </c>
      <c r="F19" s="12">
        <v>24.04</v>
      </c>
      <c r="G19" s="12">
        <f ca="1">ROUND(INDIRECT(ADDRESS(ROW()+(0), COLUMN()+(-2), 1))*INDIRECT(ADDRESS(ROW()+(0), COLUMN()+(-1), 1)), 2)</f>
        <v>1.49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0.374</v>
      </c>
      <c r="F20" s="14">
        <v>22.82</v>
      </c>
      <c r="G20" s="14">
        <f ca="1">ROUND(INDIRECT(ADDRESS(ROW()+(0), COLUMN()+(-2), 1))*INDIRECT(ADDRESS(ROW()+(0), COLUMN()+(-1), 1)), 2)</f>
        <v>8.53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1))), 2)</f>
        <v>14.38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1)),INDIRECT(ADDRESS(ROW()+(-8), COLUMN()+(1), 1))), 2)</f>
        <v>183.18</v>
      </c>
      <c r="G23" s="14">
        <f ca="1">ROUND(INDIRECT(ADDRESS(ROW()+(0), COLUMN()+(-2), 1))*INDIRECT(ADDRESS(ROW()+(0), COLUMN()+(-1), 1))/100, 2)</f>
        <v>3.66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1)),INDIRECT(ADDRESS(ROW()+(-9), COLUMN()+(0), 1))), 2)</f>
        <v>186.84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