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<sst xmlns="http://schemas.openxmlformats.org/spreadsheetml/2006/main" count="29" uniqueCount="29">
  <si>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</si>
  <si>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CZM035</t>
  </si>
  <si>
    <t xml:space="preserve">Ud</t>
  </si>
  <si>
    <t xml:space="preserve">Micropilote con armadura de perfil tubular de acero "GEONOVATEK", hincado hidráulicamente, para recalce de cimentación.</t>
  </si>
  <si>
    <r>
      <rPr>
        <sz val="8.25"/>
        <color rgb="FF000000"/>
        <rFont val="Arial"/>
        <family val="2"/>
      </rPr>
      <t xml:space="preserve">Micropilote Lift Pile "GEONOVATEK", de hasta 12 m de longitud, formado por perfil tubular con rosca, de acero UNE-EN 10025 S355JR, de 62 mm de diámetro exterior y 10 mm de espesor, hincado hidráulicamente a presión continua hasta rechazo (25 t de presión máxima de hinca y 18 t de carga de trabajo), con dispositivo de precarga regulable y mortero de alta resistencia, para recalce, nivelación y levantamiento de la cimentación. El precio no incluye el desplazamiento a la obra del personal especializado ni el traslado del equipo entre diferentes emplazamientos dentro de la misma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</si>
  <si>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</si>
  <si>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</si>
  <si>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</si>
  <si>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</si>
  <si>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</si>
  <si>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</si>
  <si>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</si>
  <si>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mt07geo040p</t>
  </si>
  <si>
    <t xml:space="preserve">Ud</t>
  </si>
  <si>
    <t xml:space="preserve">Micropilote Lift Pile "GEONOVATEK", de hasta 12 m de longitud, formado por perfil tubular con rosca, de acero UNE-EN 10025 S355JR, de 62 mm de diámetro exterior y 10 mm de espesor, hincado hidráulicamente a presión continua hasta rechazo (25 t de presión máxima de hinca y 18 t de carga de trabajo), con dispositivo de precarga regulable y mortero de alta resistencia, para recalce, nivelación y levantamiento de la cimentación. Longitud medida desde la base de la perforación hasta el extremo inferior del micropilote.</t>
  </si>
  <si>
    <t xml:space="preserve">Subtotal materiales:</t>
  </si>
  <si>
    <t xml:space="preserve">Mano de obra</t>
  </si>
  <si>
    <t xml:space="preserve">mo042</t>
  </si>
  <si>
    <t xml:space="preserve">h</t>
  </si>
  <si>
    <t xml:space="preserve">Oficial 1ª estructurista.</t>
  </si>
  <si>
    <t xml:space="preserve">mo089</t>
  </si>
  <si>
    <t xml:space="preserve">h</t>
  </si>
  <si>
    <t xml:space="preserve">Ayudante estructurista.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</si>
  <si>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</si>
  <si>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</si>
  <si>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</si>
  <si>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</si>
  <si>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47,13€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</si>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</sst>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3.74" customWidth="1"/>
    <col min="3" max="3" width="2.38" customWidth="1"/>
    <col min="4" max="4" width="5.27" customWidth="1"/>
    <col min="5" max="5" width="72.08" customWidth="1"/>
    <col min="6" max="6" width="13.26" customWidth="1"/>
    <col min="7" max="7" width="11.5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76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1337.5</v>
      </c>
      <c r="H10" s="14">
        <f ca="1">ROUND(INDIRECT(ADDRESS(ROW()+(0), COLUMN()+(-2), 1))*INDIRECT(ADDRESS(ROW()+(0), COLUMN()+(-1), 1)), 2)</f>
        <v>1337.5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1337.5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4.517</v>
      </c>
      <c r="G13" s="13">
        <v>23.03</v>
      </c>
      <c r="H13" s="13">
        <f ca="1">ROUND(INDIRECT(ADDRESS(ROW()+(0), COLUMN()+(-2), 1))*INDIRECT(ADDRESS(ROW()+(0), COLUMN()+(-1), 1)), 2)</f>
        <v>104.03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4.517</v>
      </c>
      <c r="G14" s="14">
        <v>21.86</v>
      </c>
      <c r="H14" s="14">
        <f ca="1">ROUND(INDIRECT(ADDRESS(ROW()+(0), COLUMN()+(-2), 1))*INDIRECT(ADDRESS(ROW()+(0), COLUMN()+(-1), 1)), 2)</f>
        <v>98.74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202.77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1540.27</v>
      </c>
      <c r="H17" s="14">
        <f ca="1">ROUND(INDIRECT(ADDRESS(ROW()+(0), COLUMN()+(-2), 1))*INDIRECT(ADDRESS(ROW()+(0), COLUMN()+(-1), 1))/100, 2)</f>
        <v>30.81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1571.08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