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<sst xmlns="http://schemas.openxmlformats.org/spreadsheetml/2006/main" count="40" uniqueCount="40">
  <si>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</si>
  <si>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CZM040</t>
  </si>
  <si>
    <t xml:space="preserve">m</t>
  </si>
  <si>
    <t xml:space="preserve">Micropilote con armadura de barras corrugadas de acero "PIRESA", para recalce de cimentación.</t>
  </si>
  <si>
    <r>
      <rPr>
        <sz val="8.25"/>
        <color rgb="FF000000"/>
        <rFont val="Arial"/>
        <family val="2"/>
      </rPr>
      <t xml:space="preserve">Micropilote "PIRESA", de hasta 15 m de longitud, 100 mm de diámetro nominal y 14,79 t de tope estructural, compuesto de acero UNE-EN 10080 B 500 SD, hormigonado con mortero de cemento CEM I 42,5 N UNE-EN 197-1; para recalce de cimentación en terrenos naturales, secos y estables, y carga manual a camión o contenedor de los restos de material de relleno y otros desperdicios producidos durante los trabajos. El precio incluye el desplazamiento a la obra del personal especializado y el traslado del equipo entre diferentes emplazamientos dentro de la misma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</si>
  <si>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</si>
  <si>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</si>
  <si>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</si>
  <si>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</si>
  <si>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</si>
  <si>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</si>
  <si>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</si>
  <si>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mt07aco010h</t>
  </si>
  <si>
    <t xml:space="preserve">kg</t>
  </si>
  <si>
    <t xml:space="preserve">Acero en barras corrugadas, UNE-EN 10080 B 500 SD, suministrado en obra en barras sin elaborar, de varios diámetros.</t>
  </si>
  <si>
    <t xml:space="preserve">mt09mor080a</t>
  </si>
  <si>
    <t xml:space="preserve">m³</t>
  </si>
  <si>
    <t xml:space="preserve">Mortero de cemento CEM I 42,5 N UNE-EN 197-1, confeccionado en obra con 600 kg/m³ de cemento.</t>
  </si>
  <si>
    <t xml:space="preserve">Subtotal materiales:</t>
  </si>
  <si>
    <t xml:space="preserve">Equipo y maquinaria</t>
  </si>
  <si>
    <t xml:space="preserve">mq03pva020</t>
  </si>
  <si>
    <t xml:space="preserve">h</t>
  </si>
  <si>
    <t xml:space="preserve">Equipo para inyecciones profundas, con bomba de baja presión y carro de perforación.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</si>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</sst>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87" customWidth="1"/>
    <col min="4" max="4" width="5.78" customWidth="1"/>
    <col min="5" max="5" width="70.55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3.156</v>
      </c>
      <c r="G10" s="12">
        <v>1.23</v>
      </c>
      <c r="H10" s="12">
        <f ca="1">ROUND(INDIRECT(ADDRESS(ROW()+(0), COLUMN()+(-2), 1))*INDIRECT(ADDRESS(ROW()+(0), COLUMN()+(-1), 1)), 2)</f>
        <v>3.88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124.74</v>
      </c>
      <c r="H11" s="14">
        <f ca="1">ROUND(INDIRECT(ADDRESS(ROW()+(0), COLUMN()+(-2), 1))*INDIRECT(ADDRESS(ROW()+(0), COLUMN()+(-1), 1)), 2)</f>
        <v>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0.156</v>
      </c>
      <c r="G14" s="14">
        <v>236.32</v>
      </c>
      <c r="H14" s="14">
        <f ca="1">ROUND(INDIRECT(ADDRESS(ROW()+(0), COLUMN()+(-2), 1))*INDIRECT(ADDRESS(ROW()+(0), COLUMN()+(-1), 1)), 2)</f>
        <v>36.87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36.87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0.476</v>
      </c>
      <c r="G17" s="12">
        <v>23.03</v>
      </c>
      <c r="H17" s="12">
        <f ca="1">ROUND(INDIRECT(ADDRESS(ROW()+(0), COLUMN()+(-2), 1))*INDIRECT(ADDRESS(ROW()+(0), COLUMN()+(-1), 1)), 2)</f>
        <v>10.96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0.476</v>
      </c>
      <c r="G18" s="12">
        <v>21.86</v>
      </c>
      <c r="H18" s="12">
        <f ca="1">ROUND(INDIRECT(ADDRESS(ROW()+(0), COLUMN()+(-2), 1))*INDIRECT(ADDRESS(ROW()+(0), COLUMN()+(-1), 1)), 2)</f>
        <v>10.41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0.238</v>
      </c>
      <c r="G19" s="14">
        <v>20.78</v>
      </c>
      <c r="H19" s="14">
        <f ca="1">ROUND(INDIRECT(ADDRESS(ROW()+(0), COLUMN()+(-2), 1))*INDIRECT(ADDRESS(ROW()+(0), COLUMN()+(-1), 1)), 2)</f>
        <v>4.95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1)),INDIRECT(ADDRESS(ROW()+(-3), COLUMN()+(0), 1))), 2)</f>
        <v>26.32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1)),INDIRECT(ADDRESS(ROW()+(-7), COLUMN()+(1), 1)),INDIRECT(ADDRESS(ROW()+(-10), COLUMN()+(1), 1))), 2)</f>
        <v>68.07</v>
      </c>
      <c r="H22" s="14">
        <f ca="1">ROUND(INDIRECT(ADDRESS(ROW()+(0), COLUMN()+(-2), 1))*INDIRECT(ADDRESS(ROW()+(0), COLUMN()+(-1), 1))/100, 2)</f>
        <v>1.36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1)),INDIRECT(ADDRESS(ROW()+(-8), COLUMN()+(0), 1)),INDIRECT(ADDRESS(ROW()+(-11), COLUMN()+(0), 1))), 2)</f>
        <v>69.43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