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<sst xmlns="http://schemas.openxmlformats.org/spreadsheetml/2006/main" count="41" uniqueCount="41">
  <si>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</si>
  <si>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CZM060</t>
  </si>
  <si>
    <t xml:space="preserve">Ud</t>
  </si>
  <si>
    <t xml:space="preserve">Conexión de micropilote al encepado, mediante conectores, para recalce de cimentación.</t>
  </si>
  <si>
    <r>
      <rPr>
        <sz val="8.25"/>
        <color rgb="FF000000"/>
        <rFont val="Arial"/>
        <family val="2"/>
      </rPr>
      <t xml:space="preserve">Conexión de micropilote al encepado con pletinas de acero laminado S235JR fijadas mediante soldadura al perfil tubular, en el tramo previamente descabezado y limpio, para la correcta adherencia entre la armadura del micropilote y el hormigón del encepado; para recalce de cimentación en un área de trabajo con altura libre de entre 2,50 y 4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</si>
  <si>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</si>
  <si>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</si>
  <si>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</si>
  <si>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</si>
  <si>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</si>
  <si>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</si>
  <si>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</si>
  <si>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mt07ala011d</t>
  </si>
  <si>
    <t xml:space="preserve">kg</t>
  </si>
  <si>
    <t xml:space="preserve">Pletina de acero laminado UNE-EN 10025 S235JR, para aplicaciones estructurales. Trabajada y montada en taller, para colocar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</si>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</sst>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1.40" customWidth="1"/>
    <col min="6" max="6" width="1.36" customWidth="1"/>
    <col min="7" max="7" width="12.92" customWidth="1"/>
    <col min="8" max="8" width="2.38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2"/>
      <c r="H10" s="12"/>
      <c r="I10" s="14">
        <v>2.38</v>
      </c>
      <c r="J10" s="14">
        <f ca="1">ROUND(INDIRECT(ADDRESS(ROW()+(0), COLUMN()+(-4), 1))*INDIRECT(ADDRESS(ROW()+(0), COLUMN()+(-1), 1)), 2)</f>
        <v>5.95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5.95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0.152</v>
      </c>
      <c r="G13" s="12"/>
      <c r="H13" s="12"/>
      <c r="I13" s="14">
        <v>3.42</v>
      </c>
      <c r="J13" s="14">
        <f ca="1">ROUND(INDIRECT(ADDRESS(ROW()+(0), COLUMN()+(-4), 1))*INDIRECT(ADDRESS(ROW()+(0), COLUMN()+(-1), 1)), 2)</f>
        <v>0.52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0.52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0.156</v>
      </c>
      <c r="G16" s="12"/>
      <c r="H16" s="12"/>
      <c r="I16" s="14">
        <v>22.42</v>
      </c>
      <c r="J16" s="14">
        <f ca="1">ROUND(INDIRECT(ADDRESS(ROW()+(0), COLUMN()+(-4), 1))*INDIRECT(ADDRESS(ROW()+(0), COLUMN()+(-1), 1)), 2)</f>
        <v>3.5</v>
      </c>
    </row>
    <row r="17" spans="1:10" ht="13.50" thickBot="1" customHeight="1">
      <c r="A17" s="15"/>
      <c r="B17" s="15"/>
      <c r="C17" s="15"/>
      <c r="D17" s="15"/>
      <c r="E17" s="15"/>
      <c r="F17" s="9" t="s">
        <v>25</v>
      </c>
      <c r="G17" s="9"/>
      <c r="H17" s="9"/>
      <c r="I17" s="9"/>
      <c r="J17" s="17">
        <f ca="1">ROUND(SUM(INDIRECT(ADDRESS(ROW()+(-1), COLUMN()+(0), 1))), 2)</f>
        <v>3.5</v>
      </c>
    </row>
    <row r="18" spans="1:10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2"/>
      <c r="H19" s="12"/>
      <c r="I19" s="14">
        <f ca="1">ROUND(SUM(INDIRECT(ADDRESS(ROW()+(-2), COLUMN()+(1), 1)),INDIRECT(ADDRESS(ROW()+(-5), COLUMN()+(1), 1)),INDIRECT(ADDRESS(ROW()+(-8), COLUMN()+(1), 1))), 2)</f>
        <v>9.97</v>
      </c>
      <c r="J19" s="14">
        <f ca="1">ROUND(INDIRECT(ADDRESS(ROW()+(0), COLUMN()+(-4), 1))*INDIRECT(ADDRESS(ROW()+(0), COLUMN()+(-1), 1))/100, 2)</f>
        <v>0.2</v>
      </c>
    </row>
    <row r="20" spans="1:10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4"/>
      <c r="H20" s="24"/>
      <c r="I20" s="25"/>
      <c r="J20" s="26">
        <f ca="1">ROUND(SUM(INDIRECT(ADDRESS(ROW()+(-1), COLUMN()+(0), 1)),INDIRECT(ADDRESS(ROW()+(-3), COLUMN()+(0), 1)),INDIRECT(ADDRESS(ROW()+(-6), COLUMN()+(0), 1)),INDIRECT(ADDRESS(ROW()+(-9), COLUMN()+(0), 1))), 2)</f>
        <v>10.17</v>
      </c>
    </row>
    <row r="23" spans="1:10" ht="13.50" thickBot="1" customHeight="1">
      <c r="A23" s="27" t="s">
        <v>31</v>
      </c>
      <c r="B23" s="27"/>
      <c r="C23" s="27"/>
      <c r="D23" s="27"/>
      <c r="E23" s="27"/>
      <c r="F23" s="27"/>
      <c r="G23" s="27" t="s">
        <v>32</v>
      </c>
      <c r="H23" s="27" t="s">
        <v>33</v>
      </c>
      <c r="I23" s="27"/>
      <c r="J23" s="27" t="s">
        <v>34</v>
      </c>
    </row>
    <row r="24" spans="1:10" ht="13.50" thickBot="1" customHeight="1">
      <c r="A24" s="28" t="s">
        <v>35</v>
      </c>
      <c r="B24" s="28"/>
      <c r="C24" s="28"/>
      <c r="D24" s="28"/>
      <c r="E24" s="28"/>
      <c r="F24" s="28"/>
      <c r="G24" s="29">
        <v>192005</v>
      </c>
      <c r="H24" s="29">
        <v>192006</v>
      </c>
      <c r="I24" s="29"/>
      <c r="J24" s="29" t="s">
        <v>36</v>
      </c>
    </row>
    <row r="25" spans="1:10" ht="24.00" thickBot="1" customHeight="1">
      <c r="A25" s="30" t="s">
        <v>37</v>
      </c>
      <c r="B25" s="30"/>
      <c r="C25" s="30"/>
      <c r="D25" s="30"/>
      <c r="E25" s="30"/>
      <c r="F25" s="30"/>
      <c r="G25" s="31"/>
      <c r="H25" s="31"/>
      <c r="I25" s="31"/>
      <c r="J25" s="3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5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E20"/>
    <mergeCell ref="F20:I20"/>
    <mergeCell ref="A23:F23"/>
    <mergeCell ref="H23:I23"/>
    <mergeCell ref="A24:F24"/>
    <mergeCell ref="G24:G25"/>
    <mergeCell ref="H24:I25"/>
    <mergeCell ref="J24:J25"/>
    <mergeCell ref="A25:F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