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<sst xmlns="http://schemas.openxmlformats.org/spreadsheetml/2006/main" count="28" uniqueCount="28">
  <si>
    <t xml:space="preserve"/>
  </si>
  <si>
    <t xml:space="preserve">DIS011</t>
  </si>
  <si>
    <t xml:space="preserve">m</t>
  </si>
  <si>
    <t xml:space="preserve">Demolición de colector enterrado, con medios mecánicos.</t>
  </si>
  <si>
    <r>
      <rPr>
        <sz val="8.25"/>
        <color rgb="FF000000"/>
        <rFont val="Arial"/>
        <family val="2"/>
      </rPr>
      <t xml:space="preserve">Demolición de colector enterrado de hormigón, de 1000 mm de diámetro, con retroexcavadora con martillo rompedor, y carga mecánica sobre camión o contenedor. El precio incluye la desconexión del entronque del colector a arquetas o pozos de registro y la obturación de las conducciones conectadas al elemento.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</si>
  <si>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</si>
  <si>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</si>
  <si>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</si>
  <si>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</si>
  <si>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</si>
  <si>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</si>
  <si>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</si>
  <si>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mq01exn050c</t>
  </si>
  <si>
    <t xml:space="preserve">h</t>
  </si>
  <si>
    <t xml:space="preserve">Retroexcavadora sobre neumáticos, de 85 kW, con martillo rompedor.</t>
  </si>
  <si>
    <t xml:space="preserve">mq01ret010</t>
  </si>
  <si>
    <t xml:space="preserve">h</t>
  </si>
  <si>
    <t xml:space="preserve">Miniretrocargadora sobre neumáticos de 15 kW.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</si>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</sst>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2.04" customWidth="1"/>
    <col min="4" max="4" width="9.69" customWidth="1"/>
    <col min="5" max="5" width="60.52" customWidth="1"/>
    <col min="6" max="6" width="18.53" customWidth="1"/>
    <col min="7" max="7" width="14.11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0.03</v>
      </c>
      <c r="G10" s="12">
        <v>72.8</v>
      </c>
      <c r="H10" s="12">
        <f ca="1">ROUND(INDIRECT(ADDRESS(ROW()+(0), COLUMN()+(-2), 1))*INDIRECT(ADDRESS(ROW()+(0), COLUMN()+(-1), 1)), 2)</f>
        <v>2.18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0.03</v>
      </c>
      <c r="G11" s="14">
        <v>45.86</v>
      </c>
      <c r="H11" s="14">
        <f ca="1">ROUND(INDIRECT(ADDRESS(ROW()+(0), COLUMN()+(-2), 1))*INDIRECT(ADDRESS(ROW()+(0), COLUMN()+(-1), 1)), 2)</f>
        <v>1.38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3.56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3">
        <v>0.037</v>
      </c>
      <c r="G14" s="14">
        <v>21.12</v>
      </c>
      <c r="H14" s="14">
        <f ca="1">ROUND(INDIRECT(ADDRESS(ROW()+(0), COLUMN()+(-2), 1))*INDIRECT(ADDRESS(ROW()+(0), COLUMN()+(-1), 1)), 2)</f>
        <v>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0.78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4.34</v>
      </c>
      <c r="H17" s="14">
        <f ca="1">ROUND(INDIRECT(ADDRESS(ROW()+(0), COLUMN()+(-2), 1))*INDIRECT(ADDRESS(ROW()+(0), COLUMN()+(-1), 1))/100, 2)</f>
        <v>0.09</v>
      </c>
    </row>
    <row r="18" spans="1:8" ht="13.50" thickBot="1" customHeight="1">
      <c r="A18" s="8"/>
      <c r="B18" s="8"/>
      <c r="C18" s="8"/>
      <c r="D18" s="8"/>
      <c r="E18" s="8"/>
      <c r="F18" s="21" t="s">
        <v>27</v>
      </c>
      <c r="G18" s="21"/>
      <c r="H18" s="22">
        <f ca="1">ROUND(SUM(INDIRECT(ADDRESS(ROW()+(-1), COLUMN()+(0), 1)),INDIRECT(ADDRESS(ROW()+(-3), COLUMN()+(0), 1)),INDIRECT(ADDRESS(ROW()+(-6), COLUMN()+(0), 1))), 2)</f>
        <v>4.43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F15:G15"/>
    <mergeCell ref="A16:C16"/>
    <mergeCell ref="E16:F16"/>
    <mergeCell ref="A17:C17"/>
    <mergeCell ref="A18:C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