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<sst xmlns="http://schemas.openxmlformats.org/spreadsheetml/2006/main" count="53" uniqueCount="53">
  <si>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</si>
  <si>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EAM010</t>
  </si>
  <si>
    <t xml:space="preserve">m²</t>
  </si>
  <si>
    <t xml:space="preserve">Estructura metálica realizada con pórticos.</t>
  </si>
  <si>
    <r>
      <rPr>
        <sz val="8.25"/>
        <color rgb="FF000000"/>
        <rFont val="Arial"/>
        <family val="2"/>
      </rPr>
      <t xml:space="preserve">Estructura metálica realizada con pórticos y correas de acero UNE-EN 10025 S275JR, en perfiles laminados en caliente, de las series IPN, IPE, HEA, HEB o HEM, acabado con imprimación antioxidante, con uniones soldadas en obra, con una cuantía de acero de 32,8 kg/m², para distancia entre apoyos inferior a 10 m, separación de 4 m entre pórticos y una altura de pilares de hasta 5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</si>
  <si>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</si>
  <si>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</si>
  <si>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</si>
  <si>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</si>
  <si>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</si>
  <si>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</si>
  <si>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</si>
  <si>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mt07ala010deb</t>
  </si>
  <si>
    <t xml:space="preserve">kg</t>
  </si>
  <si>
    <t xml:space="preserve">Acero laminado UNE-EN 10025 S275JR, en perfiles laminados en caliente,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</si>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</sst>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69.19" customWidth="1"/>
    <col min="6" max="6" width="1.53" customWidth="1"/>
    <col min="7" max="7" width="12.92" customWidth="1"/>
    <col min="8" max="8" width="1.70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32.8</v>
      </c>
      <c r="G10" s="12"/>
      <c r="H10" s="12"/>
      <c r="I10" s="14">
        <v>1.54</v>
      </c>
      <c r="J10" s="14">
        <f ca="1">ROUND(INDIRECT(ADDRESS(ROW()+(0), COLUMN()+(-4), 1))*INDIRECT(ADDRESS(ROW()+(0), COLUMN()+(-1), 1)), 2)</f>
        <v>50.51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50.51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0.012</v>
      </c>
      <c r="G13" s="11"/>
      <c r="H13" s="11"/>
      <c r="I13" s="13">
        <v>8.25</v>
      </c>
      <c r="J13" s="13">
        <f ca="1">ROUND(INDIRECT(ADDRESS(ROW()+(0), COLUMN()+(-4), 1))*INDIRECT(ADDRESS(ROW()+(0), COLUMN()+(-1), 1)), 2)</f>
        <v>0.1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1"/>
      <c r="H14" s="11"/>
      <c r="I14" s="13">
        <v>3.42</v>
      </c>
      <c r="J14" s="13">
        <f ca="1">ROUND(INDIRECT(ADDRESS(ROW()+(0), COLUMN()+(-4), 1))*INDIRECT(ADDRESS(ROW()+(0), COLUMN()+(-1), 1)), 2)</f>
        <v>0.06</v>
      </c>
    </row>
    <row r="15" spans="1:10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</v>
      </c>
      <c r="G15" s="11"/>
      <c r="H15" s="11"/>
      <c r="I15" s="13">
        <v>129.04</v>
      </c>
      <c r="J15" s="13">
        <f ca="1">ROUND(INDIRECT(ADDRESS(ROW()+(0), COLUMN()+(-4), 1))*INDIRECT(ADDRESS(ROW()+(0), COLUMN()+(-1), 1)), 2)</f>
        <v>1.29</v>
      </c>
    </row>
    <row r="16" spans="1:10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0.012</v>
      </c>
      <c r="G16" s="12"/>
      <c r="H16" s="12"/>
      <c r="I16" s="14">
        <v>54.88</v>
      </c>
      <c r="J16" s="14">
        <f ca="1">ROUND(INDIRECT(ADDRESS(ROW()+(0), COLUMN()+(-4), 1))*INDIRECT(ADDRESS(ROW()+(0), COLUMN()+(-1), 1)), 2)</f>
        <v>0.66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1))), 2)</f>
        <v>2.11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0.333</v>
      </c>
      <c r="G19" s="11"/>
      <c r="H19" s="11"/>
      <c r="I19" s="13">
        <v>23.03</v>
      </c>
      <c r="J19" s="13">
        <f ca="1">ROUND(INDIRECT(ADDRESS(ROW()+(0), COLUMN()+(-4), 1))*INDIRECT(ADDRESS(ROW()+(0), COLUMN()+(-1), 1)), 2)</f>
        <v>7.67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0.333</v>
      </c>
      <c r="G20" s="12"/>
      <c r="H20" s="12"/>
      <c r="I20" s="14">
        <v>21.86</v>
      </c>
      <c r="J20" s="14">
        <f ca="1">ROUND(INDIRECT(ADDRESS(ROW()+(0), COLUMN()+(-4), 1))*INDIRECT(ADDRESS(ROW()+(0), COLUMN()+(-1), 1)), 2)</f>
        <v>7.28</v>
      </c>
    </row>
    <row r="21" spans="1:10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9"/>
      <c r="J21" s="17">
        <f ca="1">ROUND(SUM(INDIRECT(ADDRESS(ROW()+(-1), COLUMN()+(0), 1)),INDIRECT(ADDRESS(ROW()+(-2), COLUMN()+(0), 1))), 2)</f>
        <v>14.95</v>
      </c>
    </row>
    <row r="22" spans="1:10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2"/>
      <c r="H23" s="12"/>
      <c r="I23" s="14">
        <f ca="1">ROUND(SUM(INDIRECT(ADDRESS(ROW()+(-2), COLUMN()+(1), 1)),INDIRECT(ADDRESS(ROW()+(-6), COLUMN()+(1), 1)),INDIRECT(ADDRESS(ROW()+(-12), COLUMN()+(1), 1))), 2)</f>
        <v>67.57</v>
      </c>
      <c r="J23" s="14">
        <f ca="1">ROUND(INDIRECT(ADDRESS(ROW()+(0), COLUMN()+(-4), 1))*INDIRECT(ADDRESS(ROW()+(0), COLUMN()+(-1), 1))/100, 2)</f>
        <v>1.35</v>
      </c>
    </row>
    <row r="24" spans="1:10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4"/>
      <c r="H24" s="24"/>
      <c r="I24" s="25"/>
      <c r="J24" s="26">
        <f ca="1">ROUND(SUM(INDIRECT(ADDRESS(ROW()+(-1), COLUMN()+(0), 1)),INDIRECT(ADDRESS(ROW()+(-3), COLUMN()+(0), 1)),INDIRECT(ADDRESS(ROW()+(-7), COLUMN()+(0), 1)),INDIRECT(ADDRESS(ROW()+(-13), COLUMN()+(0), 1))), 2)</f>
        <v>68.92</v>
      </c>
    </row>
    <row r="27" spans="1:10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/>
      <c r="J27" s="27" t="s">
        <v>46</v>
      </c>
    </row>
    <row r="28" spans="1:10" ht="13.50" thickBot="1" customHeight="1">
      <c r="A28" s="28" t="s">
        <v>47</v>
      </c>
      <c r="B28" s="28"/>
      <c r="C28" s="28"/>
      <c r="D28" s="28"/>
      <c r="E28" s="28"/>
      <c r="F28" s="28"/>
      <c r="G28" s="29">
        <v>192005</v>
      </c>
      <c r="H28" s="29">
        <v>192006</v>
      </c>
      <c r="I28" s="29"/>
      <c r="J28" s="29" t="s">
        <v>48</v>
      </c>
    </row>
    <row r="29" spans="1:10" ht="24.0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  <c r="J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4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I21"/>
    <mergeCell ref="A22:B22"/>
    <mergeCell ref="C22:D22"/>
    <mergeCell ref="E22:H22"/>
    <mergeCell ref="A23:B23"/>
    <mergeCell ref="C23:D23"/>
    <mergeCell ref="F23:H23"/>
    <mergeCell ref="A24:E24"/>
    <mergeCell ref="F24:I24"/>
    <mergeCell ref="A27:F27"/>
    <mergeCell ref="H27:I27"/>
    <mergeCell ref="A28:F28"/>
    <mergeCell ref="G28:G29"/>
    <mergeCell ref="H28:I29"/>
    <mergeCell ref="J28:J29"/>
    <mergeCell ref="A29:F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