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<sst xmlns="http://schemas.openxmlformats.org/spreadsheetml/2006/main" count="47" uniqueCount="47">
  <si>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</si>
  <si>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EAS005</t>
  </si>
  <si>
    <t xml:space="preserve">Ud</t>
  </si>
  <si>
    <t xml:space="preserve">Placa de anclaje de acero, con pernos soldados.</t>
  </si>
  <si>
    <r>
      <rPr>
        <sz val="8.25"/>
        <color rgb="FF000000"/>
        <rFont val="Arial"/>
        <family val="2"/>
      </rPr>
      <t xml:space="preserve">Placa de anclaje de acero UNE-EN 10025 S275JR en perfil plano, con taladro central biselado, de 250x250 mm y espesor 12 mm, con 4 pernos soldados, de acero corrugado UNE-EN 10080 B 500 S de 12 mm de diámetro y 50 cm de longitud total. El precio incluye los cortes, los despuntes, la preparación de bordes,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</si>
  <si>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</si>
  <si>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</si>
  <si>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</si>
  <si>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</si>
  <si>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</si>
  <si>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</si>
  <si>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</si>
  <si>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mt07ala011k</t>
  </si>
  <si>
    <t xml:space="preserve">kg</t>
  </si>
  <si>
    <t xml:space="preserve">Pletina de acero laminado UNE-EN 10025 S275JR, para aplicaciones estructurales. Trabajada y montada en taller, para colocar con uniones soldadas en obra.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</si>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</sst>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55" customWidth="1"/>
    <col min="6" max="6" width="1.53" customWidth="1"/>
    <col min="7" max="7" width="12.92" customWidth="1"/>
    <col min="8" max="8" width="2.21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5.888</v>
      </c>
      <c r="G10" s="11"/>
      <c r="H10" s="11"/>
      <c r="I10" s="12">
        <v>2.69</v>
      </c>
      <c r="J10" s="12">
        <f ca="1">ROUND(INDIRECT(ADDRESS(ROW()+(0), COLUMN()+(-4), 1))*INDIRECT(ADDRESS(ROW()+(0), COLUMN()+(-1), 1)), 2)</f>
        <v>15.84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1.775</v>
      </c>
      <c r="G11" s="13"/>
      <c r="H11" s="13"/>
      <c r="I11" s="14">
        <v>1.6</v>
      </c>
      <c r="J11" s="14">
        <f ca="1">ROUND(INDIRECT(ADDRESS(ROW()+(0), COLUMN()+(-4), 1))*INDIRECT(ADDRESS(ROW()+(0), COLUMN()+(-1), 1)), 2)</f>
        <v>2.84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18.68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0.017</v>
      </c>
      <c r="G14" s="13"/>
      <c r="H14" s="13"/>
      <c r="I14" s="14">
        <v>3.42</v>
      </c>
      <c r="J14" s="14">
        <f ca="1">ROUND(INDIRECT(ADDRESS(ROW()+(0), COLUMN()+(-4), 1))*INDIRECT(ADDRESS(ROW()+(0), COLUMN()+(-1), 1)), 2)</f>
        <v>0.06</v>
      </c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1))), 2)</f>
        <v>0.06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0.366</v>
      </c>
      <c r="G17" s="11"/>
      <c r="H17" s="11"/>
      <c r="I17" s="12">
        <v>23.03</v>
      </c>
      <c r="J17" s="12">
        <f ca="1">ROUND(INDIRECT(ADDRESS(ROW()+(0), COLUMN()+(-4), 1))*INDIRECT(ADDRESS(ROW()+(0), COLUMN()+(-1), 1)), 2)</f>
        <v>8.43</v>
      </c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0.366</v>
      </c>
      <c r="G18" s="13"/>
      <c r="H18" s="13"/>
      <c r="I18" s="14">
        <v>21.86</v>
      </c>
      <c r="J18" s="14">
        <f ca="1">ROUND(INDIRECT(ADDRESS(ROW()+(0), COLUMN()+(-4), 1))*INDIRECT(ADDRESS(ROW()+(0), COLUMN()+(-1), 1)), 2)</f>
        <v>8</v>
      </c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9"/>
      <c r="J19" s="17">
        <f ca="1">ROUND(SUM(INDIRECT(ADDRESS(ROW()+(-1), COLUMN()+(0), 1)),INDIRECT(ADDRESS(ROW()+(-2), COLUMN()+(0), 1))), 2)</f>
        <v>16.43</v>
      </c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3"/>
      <c r="H21" s="13"/>
      <c r="I21" s="14">
        <f ca="1">ROUND(SUM(INDIRECT(ADDRESS(ROW()+(-2), COLUMN()+(1), 1)),INDIRECT(ADDRESS(ROW()+(-6), COLUMN()+(1), 1)),INDIRECT(ADDRESS(ROW()+(-9), COLUMN()+(1), 1))), 2)</f>
        <v>35.17</v>
      </c>
      <c r="J21" s="14">
        <f ca="1">ROUND(INDIRECT(ADDRESS(ROW()+(0), COLUMN()+(-4), 1))*INDIRECT(ADDRESS(ROW()+(0), COLUMN()+(-1), 1))/100, 2)</f>
        <v>0.7</v>
      </c>
    </row>
    <row r="22" spans="1:10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4"/>
      <c r="H22" s="24"/>
      <c r="I22" s="25"/>
      <c r="J22" s="26">
        <f ca="1">ROUND(SUM(INDIRECT(ADDRESS(ROW()+(-1), COLUMN()+(0), 1)),INDIRECT(ADDRESS(ROW()+(-3), COLUMN()+(0), 1)),INDIRECT(ADDRESS(ROW()+(-7), COLUMN()+(0), 1)),INDIRECT(ADDRESS(ROW()+(-10), COLUMN()+(0), 1))), 2)</f>
        <v>35.87</v>
      </c>
    </row>
    <row r="25" spans="1:10" ht="13.50" thickBot="1" customHeight="1">
      <c r="A25" s="27" t="s">
        <v>37</v>
      </c>
      <c r="B25" s="27"/>
      <c r="C25" s="27"/>
      <c r="D25" s="27"/>
      <c r="E25" s="27"/>
      <c r="F25" s="27"/>
      <c r="G25" s="27" t="s">
        <v>38</v>
      </c>
      <c r="H25" s="27" t="s">
        <v>39</v>
      </c>
      <c r="I25" s="27"/>
      <c r="J25" s="27" t="s">
        <v>40</v>
      </c>
    </row>
    <row r="26" spans="1:10" ht="13.50" thickBot="1" customHeight="1">
      <c r="A26" s="28" t="s">
        <v>41</v>
      </c>
      <c r="B26" s="28"/>
      <c r="C26" s="28"/>
      <c r="D26" s="28"/>
      <c r="E26" s="28"/>
      <c r="F26" s="28"/>
      <c r="G26" s="29">
        <v>192005</v>
      </c>
      <c r="H26" s="29">
        <v>192006</v>
      </c>
      <c r="I26" s="29"/>
      <c r="J26" s="29" t="s">
        <v>42</v>
      </c>
    </row>
    <row r="27" spans="1:10" ht="24.00" thickBot="1" customHeight="1">
      <c r="A27" s="30" t="s">
        <v>43</v>
      </c>
      <c r="B27" s="30"/>
      <c r="C27" s="30"/>
      <c r="D27" s="30"/>
      <c r="E27" s="30"/>
      <c r="F27" s="30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