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<sst xmlns="http://schemas.openxmlformats.org/spreadsheetml/2006/main" count="39" uniqueCount="39">
  <si>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</si>
  <si>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EAZ010</t>
  </si>
  <si>
    <t xml:space="preserve">kg</t>
  </si>
  <si>
    <t xml:space="preserve">Acero laminado en caliente para refuerzo estructural.</t>
  </si>
  <si>
    <r>
      <rPr>
        <sz val="8.25"/>
        <color rgb="FF000000"/>
        <rFont val="Arial"/>
        <family val="2"/>
      </rPr>
      <t xml:space="preserve">Acero laminado UNE-EN 10025 S355JR, en pieza simple de perfiles laminados en caliente de las series L, LD, T, redondo, cuadrado, rectangular y pletina, acabado con imprimación antioxidante, conformando elementos de empotramiento, apoyo y rigidización, trabajado en taller y fijado mecánicamente con tornillos de acero normalizados según UNE-EN ISO 898-1, para refuerzo estructural colocado a una altura de hasta 3 m. El precio incluye los tornillos,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</si>
  <si>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</si>
  <si>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</si>
  <si>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</si>
  <si>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</si>
  <si>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</si>
  <si>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</si>
  <si>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</si>
  <si>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mt07ala240kh</t>
  </si>
  <si>
    <t xml:space="preserve">kg</t>
  </si>
  <si>
    <t xml:space="preserve">Acero laminado UNE-EN 10025 S355JR, en pieza simple de perfiles laminados en caliente de las series L, LD, T, redondo, cuadrado, rectangular y pletina, acabado con imprimación antioxidante, conformando elementos de empotramiento, apoyo y rigidización, trabajado en taller, para fijar en obra mecánicamente con tornillos de acero normalizados según UNE-EN ISO 898-1, de aplicación en refuerzos estructurales.</t>
  </si>
  <si>
    <t xml:space="preserve">Subtotal materiales: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</si>
  <si>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</si>
  <si>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</si>
  <si>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</si>
  <si>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</si>
  <si>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</si>
  <si>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</si>
  <si>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</si>
  <si>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</si>
  <si>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</si>
  <si>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</si>
  <si>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</si>
  <si>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0,09€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</si>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</sst>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53" customWidth="1"/>
    <col min="4" max="4" width="6.12" customWidth="1"/>
    <col min="5" max="5" width="71.91" customWidth="1"/>
    <col min="6" max="6" width="3.57" customWidth="1"/>
    <col min="7" max="7" width="9.35" customWidth="1"/>
    <col min="8" max="8" width="4.76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1</v>
      </c>
      <c r="H10" s="12"/>
      <c r="I10" s="14">
        <v>2.3</v>
      </c>
      <c r="J10" s="14">
        <f ca="1">ROUND(INDIRECT(ADDRESS(ROW()+(0), COLUMN()+(-3), 1))*INDIRECT(ADDRESS(ROW()+(0), COLUMN()+(-1), 1)), 2)</f>
        <v>2.3</v>
      </c>
    </row>
    <row r="11" spans="1:10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17">
        <f ca="1">ROUND(SUM(INDIRECT(ADDRESS(ROW()+(-1), COLUMN()+(0), 1))), 2)</f>
        <v>2.3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1">
        <v>0.015</v>
      </c>
      <c r="H13" s="11"/>
      <c r="I13" s="13">
        <v>23.03</v>
      </c>
      <c r="J13" s="13">
        <f ca="1">ROUND(INDIRECT(ADDRESS(ROW()+(0), COLUMN()+(-3), 1))*INDIRECT(ADDRESS(ROW()+(0), COLUMN()+(-1), 1)), 2)</f>
        <v>0.35</v>
      </c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2">
        <v>0.015</v>
      </c>
      <c r="H14" s="12"/>
      <c r="I14" s="14">
        <v>21.86</v>
      </c>
      <c r="J14" s="14">
        <f ca="1">ROUND(INDIRECT(ADDRESS(ROW()+(0), COLUMN()+(-3), 1))*INDIRECT(ADDRESS(ROW()+(0), COLUMN()+(-1), 1)), 2)</f>
        <v>0.33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17">
        <f ca="1">ROUND(SUM(INDIRECT(ADDRESS(ROW()+(-1), COLUMN()+(0), 1)),INDIRECT(ADDRESS(ROW()+(-2), COLUMN()+(0), 1))), 2)</f>
        <v>0.68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2">
        <v>2</v>
      </c>
      <c r="H17" s="12"/>
      <c r="I17" s="14">
        <f ca="1">ROUND(SUM(INDIRECT(ADDRESS(ROW()+(-2), COLUMN()+(1), 1)),INDIRECT(ADDRESS(ROW()+(-6), COLUMN()+(1), 1))), 2)</f>
        <v>2.98</v>
      </c>
      <c r="J17" s="14">
        <f ca="1">ROUND(INDIRECT(ADDRESS(ROW()+(0), COLUMN()+(-3), 1))*INDIRECT(ADDRESS(ROW()+(0), COLUMN()+(-1), 1))/100, 2)</f>
        <v>0.06</v>
      </c>
    </row>
    <row r="18" spans="1:10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6">
        <f ca="1">ROUND(SUM(INDIRECT(ADDRESS(ROW()+(-1), COLUMN()+(0), 1)),INDIRECT(ADDRESS(ROW()+(-3), COLUMN()+(0), 1)),INDIRECT(ADDRESS(ROW()+(-7), COLUMN()+(0), 1))), 2)</f>
        <v>3.04</v>
      </c>
    </row>
    <row r="21" spans="1:10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</row>
    <row r="22" spans="1:10" ht="13.50" thickBot="1" customHeight="1">
      <c r="A22" s="28" t="s">
        <v>33</v>
      </c>
      <c r="B22" s="28"/>
      <c r="C22" s="28"/>
      <c r="D22" s="28"/>
      <c r="E22" s="28"/>
      <c r="F22" s="29">
        <v>192005</v>
      </c>
      <c r="G22" s="29"/>
      <c r="H22" s="29">
        <v>192006</v>
      </c>
      <c r="I22" s="29"/>
      <c r="J22" s="29" t="s">
        <v>34</v>
      </c>
    </row>
    <row r="23" spans="1:10" ht="24.0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I11"/>
    <mergeCell ref="A12:B12"/>
    <mergeCell ref="C12:D12"/>
    <mergeCell ref="E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F18"/>
    <mergeCell ref="G18:I18"/>
    <mergeCell ref="A21:E21"/>
    <mergeCell ref="F21:G21"/>
    <mergeCell ref="H21:I21"/>
    <mergeCell ref="A22:E22"/>
    <mergeCell ref="F22:G23"/>
    <mergeCell ref="H22:I23"/>
    <mergeCell ref="J22:J23"/>
    <mergeCell ref="A23:E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