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<sst xmlns="http://schemas.openxmlformats.org/spreadsheetml/2006/main" count="42" uniqueCount="42">
  <si>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</si>
  <si>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EFY030</t>
  </si>
  <si>
    <t xml:space="preserve">m²</t>
  </si>
  <si>
    <t xml:space="preserve">Reparación estructural de muros de fábrica, con mortero de cal para armar.</t>
  </si>
  <si>
    <r>
      <rPr>
        <sz val="8.25"/>
        <color rgb="FF000000"/>
        <rFont val="Arial"/>
        <family val="2"/>
      </rPr>
      <t xml:space="preserve">Reparación estructural de muro de fábrica mediante la aplicación de mortero de cal hidráulica natural de altas prestaciones, color avellana claro, aplicado manualmente, compuesto por cal hidráulica natural, tipo NHL 3,5, según UNE-EN 459-1, áridos seleccionados y aditivos, con un espesor medio de 20 mm y armadura de refuerzo con malla electrosoldada, de 50 mm de paso de malla y 2 mm de diámetro, de acero con bajo contenido en carbono UNE-EN ISO 16120-2 C4D acabado galvanizado.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</si>
  <si>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</si>
  <si>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</si>
  <si>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</si>
  <si>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</si>
  <si>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</si>
  <si>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</si>
  <si>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</si>
  <si>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mt09mmr010c</t>
  </si>
  <si>
    <t xml:space="preserve">kg</t>
  </si>
  <si>
    <t xml:space="preserve">Mortero de cal hidráulica natural de altas prestaciones, color avellana claro, compuesto por cal hidráulica natural, tipo NHL 3,5, según UNE-EN 459-1, áridos seleccionados y aditivos, para aplicar con paleta, tipo GP CSIV, según UNE-EN 998-1 y M-15, según UNE-EN 998-2.</t>
  </si>
  <si>
    <t xml:space="preserve">mt07ame530a</t>
  </si>
  <si>
    <t xml:space="preserve">m²</t>
  </si>
  <si>
    <t xml:space="preserve">Malla electrosoldada, de 50 mm de paso de malla y 2 mm de diámetro, de acero con bajo contenido en carbono UNE-EN ISO 16120-2 C4D acabado galvanizado.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</si>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</sst>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1.74"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34</v>
      </c>
      <c r="H10" s="11"/>
      <c r="I10" s="12">
        <v>0.95</v>
      </c>
      <c r="J10" s="12">
        <f ca="1">ROUND(INDIRECT(ADDRESS(ROW()+(0), COLUMN()+(-3), 1))*INDIRECT(ADDRESS(ROW()+(0), COLUMN()+(-1), 1)), 2)</f>
        <v>32.3</v>
      </c>
    </row>
    <row r="11" spans="1:10" ht="24.00" thickBot="1" customHeight="1">
      <c r="A11" s="1" t="s">
        <v>15</v>
      </c>
      <c r="B11" s="1"/>
      <c r="C11" s="10" t="s">
        <v>16</v>
      </c>
      <c r="D11" s="10"/>
      <c r="E11" s="1" t="s">
        <v>17</v>
      </c>
      <c r="F11" s="1"/>
      <c r="G11" s="13">
        <v>1.2</v>
      </c>
      <c r="H11" s="13"/>
      <c r="I11" s="14">
        <v>2.58</v>
      </c>
      <c r="J11" s="14">
        <f ca="1">ROUND(INDIRECT(ADDRESS(ROW()+(0), COLUMN()+(-3), 1))*INDIRECT(ADDRESS(ROW()+(0), COLUMN()+(-1), 1)), 2)</f>
        <v>3.1</v>
      </c>
    </row>
    <row r="12" spans="1:10" ht="13.50" thickBot="1" customHeight="1">
      <c r="A12" s="15"/>
      <c r="B12" s="15"/>
      <c r="C12" s="15"/>
      <c r="D12" s="15"/>
      <c r="E12" s="15"/>
      <c r="F12" s="15"/>
      <c r="G12" s="9" t="s">
        <v>18</v>
      </c>
      <c r="H12" s="9"/>
      <c r="I12" s="9"/>
      <c r="J12" s="17">
        <f ca="1">ROUND(SUM(INDIRECT(ADDRESS(ROW()+(-1), COLUMN()+(0), 1)),INDIRECT(ADDRESS(ROW()+(-2), COLUMN()+(0), 1))), 2)</f>
        <v>35.4</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0.394</v>
      </c>
      <c r="H14" s="11"/>
      <c r="I14" s="12">
        <v>22.13</v>
      </c>
      <c r="J14" s="12">
        <f ca="1">ROUND(INDIRECT(ADDRESS(ROW()+(0), COLUMN()+(-3), 1))*INDIRECT(ADDRESS(ROW()+(0), COLUMN()+(-1), 1)), 2)</f>
        <v>8.72</v>
      </c>
    </row>
    <row r="15" spans="1:10" ht="13.50" thickBot="1" customHeight="1">
      <c r="A15" s="1" t="s">
        <v>23</v>
      </c>
      <c r="B15" s="1"/>
      <c r="C15" s="10" t="s">
        <v>24</v>
      </c>
      <c r="D15" s="10"/>
      <c r="E15" s="1" t="s">
        <v>25</v>
      </c>
      <c r="F15" s="1"/>
      <c r="G15" s="13">
        <v>0.394</v>
      </c>
      <c r="H15" s="13"/>
      <c r="I15" s="14">
        <v>21.12</v>
      </c>
      <c r="J15" s="14">
        <f ca="1">ROUND(INDIRECT(ADDRESS(ROW()+(0), COLUMN()+(-3), 1))*INDIRECT(ADDRESS(ROW()+(0), COLUMN()+(-1), 1)), 2)</f>
        <v>8.32</v>
      </c>
    </row>
    <row r="16" spans="1:10" ht="13.50" thickBot="1" customHeight="1">
      <c r="A16" s="15"/>
      <c r="B16" s="15"/>
      <c r="C16" s="15"/>
      <c r="D16" s="15"/>
      <c r="E16" s="15"/>
      <c r="F16" s="15"/>
      <c r="G16" s="9" t="s">
        <v>26</v>
      </c>
      <c r="H16" s="9"/>
      <c r="I16" s="9"/>
      <c r="J16" s="17">
        <f ca="1">ROUND(SUM(INDIRECT(ADDRESS(ROW()+(-1), COLUMN()+(0), 1)),INDIRECT(ADDRESS(ROW()+(-2), COLUMN()+(0), 1))), 2)</f>
        <v>17.04</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52.44</v>
      </c>
      <c r="J18" s="14">
        <f ca="1">ROUND(INDIRECT(ADDRESS(ROW()+(0), COLUMN()+(-3), 1))*INDIRECT(ADDRESS(ROW()+(0), COLUMN()+(-1), 1))/100, 2)</f>
        <v>1.05</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53.49</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t="s">
        <v>37</v>
      </c>
    </row>
    <row r="24" spans="1:10" ht="13.5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