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<sst xmlns="http://schemas.openxmlformats.org/spreadsheetml/2006/main" count="46" uniqueCount="46">
  <si>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</si>
  <si>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EHH020</t>
  </si>
  <si>
    <t xml:space="preserve">m</t>
  </si>
  <si>
    <t xml:space="preserve">Refuerzo de pilar de hormigón armado, mediante recrecido con hormigón proyectado.</t>
  </si>
  <si>
    <r>
      <rPr>
        <sz val="8.25"/>
        <color rgb="FF000000"/>
        <rFont val="Arial"/>
        <family val="2"/>
      </rPr>
      <t xml:space="preserve">Refuerzo de pilar de hormigón armado de 30x30 cm, mediante recrecido de 10 cm de espesor en todas sus caras, con hormigón HA-25/F/12/XC2, proyectado por vía húmeda, armado con una cuantía de acero de 120 kg/m³ de acero UNE-EN 10080 B 500 S. El precio incluye la elaboración y el montaje de la ferralla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</si>
  <si>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</si>
  <si>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</si>
  <si>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</si>
  <si>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</si>
  <si>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</si>
  <si>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</si>
  <si>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</si>
  <si>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mt10hes200a</t>
  </si>
  <si>
    <t xml:space="preserve">m³</t>
  </si>
  <si>
    <t xml:space="preserve">Hormigón para proyectar, HA-25/F/12/XC2, con una dosificación de cemento de 400 kg/m³, fabricado en central.</t>
  </si>
  <si>
    <t xml:space="preserve">mt07aco010g</t>
  </si>
  <si>
    <t xml:space="preserve">kg</t>
  </si>
  <si>
    <t xml:space="preserve">Acero en barras corrugadas, UNE-EN 10080 B 500 S, suministrado en obra en barras sin elaborar,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</si>
  <si>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</si>
  <si>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</si>
  <si>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</si>
  <si>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</si>
  <si>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Equipo y maquinaria</t>
  </si>
  <si>
    <t xml:space="preserve">mq06gun010</t>
  </si>
  <si>
    <t xml:space="preserve">h</t>
  </si>
  <si>
    <t xml:space="preserve">Gunitadora de hormigón por vía húmeda 33 kW.</t>
  </si>
  <si>
    <t xml:space="preserve">Subtotal equipo y maquinaria: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</si>
  <si>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</si>
  <si>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</si>
  <si>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</si>
  <si>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</si>
  <si>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</si>
  <si>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</si>
  <si>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</si>
  <si>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</si>
  <si>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</si>
  <si>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</si>
  <si>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</si>
  <si>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</si>
  <si>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</si>
  <si>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</si>
  <si>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</si>
  <si>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</si>
  <si>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</si>
  <si>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10,22€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</si>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</sst>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0.55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0.168</v>
      </c>
      <c r="G10" s="12">
        <v>95</v>
      </c>
      <c r="H10" s="12">
        <f ca="1">ROUND(INDIRECT(ADDRESS(ROW()+(0), COLUMN()+(-2), 1))*INDIRECT(ADDRESS(ROW()+(0), COLUMN()+(-1), 1)), 2)</f>
        <v>15.96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19.584</v>
      </c>
      <c r="G11" s="12">
        <v>1.22</v>
      </c>
      <c r="H11" s="12">
        <f ca="1">ROUND(INDIRECT(ADDRESS(ROW()+(0), COLUMN()+(-2), 1))*INDIRECT(ADDRESS(ROW()+(0), COLUMN()+(-1), 1)), 2)</f>
        <v>23.89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0.134</v>
      </c>
      <c r="G12" s="14">
        <v>1.5</v>
      </c>
      <c r="H12" s="14">
        <f ca="1">ROUND(INDIRECT(ADDRESS(ROW()+(0), COLUMN()+(-2), 1))*INDIRECT(ADDRESS(ROW()+(0), COLUMN()+(-1), 1)), 2)</f>
        <v>0.2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40.05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0.29</v>
      </c>
      <c r="G15" s="14">
        <v>35</v>
      </c>
      <c r="H15" s="14">
        <f ca="1">ROUND(INDIRECT(ADDRESS(ROW()+(0), COLUMN()+(-2), 1))*INDIRECT(ADDRESS(ROW()+(0), COLUMN()+(-1), 1)), 2)</f>
        <v>10.15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10.15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0.204</v>
      </c>
      <c r="G18" s="12">
        <v>24.04</v>
      </c>
      <c r="H18" s="12">
        <f ca="1">ROUND(INDIRECT(ADDRESS(ROW()+(0), COLUMN()+(-2), 1))*INDIRECT(ADDRESS(ROW()+(0), COLUMN()+(-1), 1)), 2)</f>
        <v>4.9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0.227</v>
      </c>
      <c r="G19" s="12">
        <v>22.82</v>
      </c>
      <c r="H19" s="12">
        <f ca="1">ROUND(INDIRECT(ADDRESS(ROW()+(0), COLUMN()+(-2), 1))*INDIRECT(ADDRESS(ROW()+(0), COLUMN()+(-1), 1)), 2)</f>
        <v>5.18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2.418</v>
      </c>
      <c r="G20" s="12">
        <v>24.04</v>
      </c>
      <c r="H20" s="12">
        <f ca="1">ROUND(INDIRECT(ADDRESS(ROW()+(0), COLUMN()+(-2), 1))*INDIRECT(ADDRESS(ROW()+(0), COLUMN()+(-1), 1)), 2)</f>
        <v>58.13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1.084</v>
      </c>
      <c r="G21" s="14">
        <v>22.82</v>
      </c>
      <c r="H21" s="14">
        <f ca="1">ROUND(INDIRECT(ADDRESS(ROW()+(0), COLUMN()+(-2), 1))*INDIRECT(ADDRESS(ROW()+(0), COLUMN()+(-1), 1)), 2)</f>
        <v>24.74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1)),INDIRECT(ADDRESS(ROW()+(-3), COLUMN()+(0), 1)),INDIRECT(ADDRESS(ROW()+(-4), COLUMN()+(0), 1))), 2)</f>
        <v>92.95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1)),INDIRECT(ADDRESS(ROW()+(-8), COLUMN()+(1), 1)),INDIRECT(ADDRESS(ROW()+(-11), COLUMN()+(1), 1))), 2)</f>
        <v>143.15</v>
      </c>
      <c r="H24" s="14">
        <f ca="1">ROUND(INDIRECT(ADDRESS(ROW()+(0), COLUMN()+(-2), 1))*INDIRECT(ADDRESS(ROW()+(0), COLUMN()+(-1), 1))/100, 2)</f>
        <v>2.86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1)),INDIRECT(ADDRESS(ROW()+(-9), COLUMN()+(0), 1)),INDIRECT(ADDRESS(ROW()+(-12), COLUMN()+(0), 1))), 2)</f>
        <v>146.01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