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<sst xmlns="http://schemas.openxmlformats.org/spreadsheetml/2006/main" count="33" uniqueCount="33">
  <si>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</si>
  <si>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EHK030</t>
  </si>
  <si>
    <t xml:space="preserve">m²</t>
  </si>
  <si>
    <t xml:space="preserve">Preparación de superficie de hormigón estructural, con métodos químicos.</t>
  </si>
  <si>
    <r>
      <rPr>
        <sz val="8.25"/>
        <color rgb="FF000000"/>
        <rFont val="Arial"/>
        <family val="2"/>
      </rPr>
      <t xml:space="preserve">Preparación de superficie de hormigón estructural, para la posterior aplicación de productos reparadores y protectores, mediante limpieza con detergente ácido, provocando la eliminación de capas de lechada de cemento depositadas sobre el soporte, y carga manual de los restos generados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</si>
  <si>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</si>
  <si>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</si>
  <si>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</si>
  <si>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</si>
  <si>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</si>
  <si>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</si>
  <si>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</si>
  <si>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mt08lim020b</t>
  </si>
  <si>
    <t xml:space="preserve">l</t>
  </si>
  <si>
    <t xml:space="preserve">Detergente ácido sin fosfatos, para limpieza de superficies pétreas, superficies cerámicas y estructuras de hormigón.</t>
  </si>
  <si>
    <t xml:space="preserve">mt08lim040</t>
  </si>
  <si>
    <t xml:space="preserve">kg</t>
  </si>
  <si>
    <t xml:space="preserve">Solución de agua y amoníaco al 20%, para la neutralización de detergentes ácidos.</t>
  </si>
  <si>
    <t xml:space="preserve">Subtotal materiales:</t>
  </si>
  <si>
    <t xml:space="preserve">Equipo y maquinaria</t>
  </si>
  <si>
    <t xml:space="preserve">mq08lch020c</t>
  </si>
  <si>
    <t xml:space="preserve">h</t>
  </si>
  <si>
    <t xml:space="preserve">Equipo de chorro de agua a presión, con adaptador para lanza de agua.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</si>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</sst>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87" customWidth="1"/>
    <col min="4" max="4" width="5.78" customWidth="1"/>
    <col min="5" max="5" width="70.72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6.66</v>
      </c>
      <c r="H10" s="12">
        <f ca="1">ROUND(INDIRECT(ADDRESS(ROW()+(0), COLUMN()+(-2), 1))*INDIRECT(ADDRESS(ROW()+(0), COLUMN()+(-1), 1)), 2)</f>
        <v>0.67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0.07</v>
      </c>
      <c r="G11" s="14">
        <v>4.56</v>
      </c>
      <c r="H11" s="14">
        <f ca="1">ROUND(INDIRECT(ADDRESS(ROW()+(0), COLUMN()+(-2), 1))*INDIRECT(ADDRESS(ROW()+(0), COLUMN()+(-1), 1)), 2)</f>
        <v>0.32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0.99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0.232</v>
      </c>
      <c r="G14" s="14">
        <v>6.06</v>
      </c>
      <c r="H14" s="14">
        <f ca="1">ROUND(INDIRECT(ADDRESS(ROW()+(0), COLUMN()+(-2), 1))*INDIRECT(ADDRESS(ROW()+(0), COLUMN()+(-1), 1)), 2)</f>
        <v>1.41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1.41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3">
        <v>0.924</v>
      </c>
      <c r="G17" s="14">
        <v>22.05</v>
      </c>
      <c r="H17" s="14">
        <f ca="1">ROUND(INDIRECT(ADDRESS(ROW()+(0), COLUMN()+(-2), 1))*INDIRECT(ADDRESS(ROW()+(0), COLUMN()+(-1), 1)), 2)</f>
        <v>20.37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1))), 2)</f>
        <v>20.37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3">
        <v>2</v>
      </c>
      <c r="G20" s="14">
        <f ca="1">ROUND(SUM(INDIRECT(ADDRESS(ROW()+(-2), COLUMN()+(1), 1)),INDIRECT(ADDRESS(ROW()+(-5), COLUMN()+(1), 1)),INDIRECT(ADDRESS(ROW()+(-8), COLUMN()+(1), 1))), 2)</f>
        <v>22.77</v>
      </c>
      <c r="H20" s="14">
        <f ca="1">ROUND(INDIRECT(ADDRESS(ROW()+(0), COLUMN()+(-2), 1))*INDIRECT(ADDRESS(ROW()+(0), COLUMN()+(-1), 1))/100, 2)</f>
        <v>0.46</v>
      </c>
    </row>
    <row r="21" spans="1:8" ht="13.50" thickBot="1" customHeight="1">
      <c r="A21" s="8"/>
      <c r="B21" s="8"/>
      <c r="C21" s="8"/>
      <c r="D21" s="8"/>
      <c r="E21" s="8"/>
      <c r="F21" s="21" t="s">
        <v>32</v>
      </c>
      <c r="G21" s="21"/>
      <c r="H21" s="22">
        <f ca="1">ROUND(SUM(INDIRECT(ADDRESS(ROW()+(-1), COLUMN()+(0), 1)),INDIRECT(ADDRESS(ROW()+(-3), COLUMN()+(0), 1)),INDIRECT(ADDRESS(ROW()+(-6), COLUMN()+(0), 1)),INDIRECT(ADDRESS(ROW()+(-9), COLUMN()+(0), 1))), 2)</f>
        <v>23.23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