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<sst xmlns="http://schemas.openxmlformats.org/spreadsheetml/2006/main" count="62" uniqueCount="62">
  <si>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</si>
  <si>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EHP040</t>
  </si>
  <si>
    <t xml:space="preserve">m</t>
  </si>
  <si>
    <t xml:space="preserve">Refuerzo de viga o vigueta de hormigón armado, con perfiles metálicos.</t>
  </si>
  <si>
    <r>
      <rPr>
        <sz val="8.25"/>
        <color rgb="FF000000"/>
        <rFont val="Arial"/>
        <family val="2"/>
      </rPr>
      <t xml:space="preserve">Refuerzo de viga o vigueta de hormigón armado, mediante perfil de acero S275JR, laminado en caliente, serie IPN 80, con capa de imprimación anticorrosiva, dispuesto en la cara inferior de la viga, fijado con adhesivo tixotrópico de dos componentes a base de resina epoxi, aplicado de forma uniforme con espátula, llana o paleta, rellenando todos los huecos que pudiera haber en la superficie soporte, con preparación de los extremos del perfil de refuerzo para garantizar la transmisión de esfuerzos a los pilares adyacentes en los que debe entregarse. Incluso apuntalamiento del conjunto durante 24 horas como mínimo, para asegurar un buen comportamiento en la unión, y retirada de todos los elementos auxiliares.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</si>
  <si>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</si>
  <si>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</si>
  <si>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</si>
  <si>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</si>
  <si>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</si>
  <si>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</si>
  <si>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</si>
  <si>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mt09reh120a</t>
  </si>
  <si>
    <t xml:space="preserve">kg</t>
  </si>
  <si>
    <t xml:space="preserve">Adhesivo tixotrópico de dos componentes a base de resina epoxi, para la correcta unión entre el hormigón fresco y el hormigón endurecido o para mejorar la adherencia del hormigón endurecido y el acero, según UNE-EN 1504-7.</t>
  </si>
  <si>
    <t xml:space="preserve">mt07ala110aa</t>
  </si>
  <si>
    <t xml:space="preserve">m</t>
  </si>
  <si>
    <t xml:space="preserve">Perfil de acero UNE-EN 10025 S275JR, serie IPN 80, laminado en caliente, para aplicaciones estructurales. Trabajado y montado en taller, para colocar en obra.</t>
  </si>
  <si>
    <t xml:space="preserve">mt27pfi010</t>
  </si>
  <si>
    <t xml:space="preserve">l</t>
  </si>
  <si>
    <t xml:space="preserve">Imprimación de secado rápido, formulada con resinas alquídicas modificadas y fosfato de zinc.</t>
  </si>
  <si>
    <t xml:space="preserve">mt50spa052b</t>
  </si>
  <si>
    <t xml:space="preserve">m</t>
  </si>
  <si>
    <t xml:space="preserve">Tablón de madera de pino, de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</si>
  <si>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</si>
  <si>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</si>
  <si>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</si>
  <si>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</si>
  <si>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</si>
  <si>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</si>
  <si>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Subtotal materiales:</t>
  </si>
  <si>
    <t xml:space="preserve">Equipo y maquinaria</t>
  </si>
  <si>
    <t xml:space="preserve">mq08sol020</t>
  </si>
  <si>
    <t xml:space="preserve">h</t>
  </si>
  <si>
    <t xml:space="preserve">Equipo y elementos auxiliares para soldadura eléctrica.</t>
  </si>
  <si>
    <t xml:space="preserve">Subtotal equipo y maquinaria:</t>
  </si>
  <si>
    <t xml:space="preserve">Mano de obra</t>
  </si>
  <si>
    <t xml:space="preserve">mo047</t>
  </si>
  <si>
    <t xml:space="preserve">h</t>
  </si>
  <si>
    <t xml:space="preserve">Oficial 1ª montador de estructura metálica.</t>
  </si>
  <si>
    <t xml:space="preserve">mo094</t>
  </si>
  <si>
    <t xml:space="preserve">h</t>
  </si>
  <si>
    <t xml:space="preserve">Ayudante montador de estructura metálica.</t>
  </si>
  <si>
    <t xml:space="preserve">Subtotal mano de obra:</t>
  </si>
  <si>
    <t xml:space="preserve">Costes directos complementarios</t>
  </si>
  <si>
    <t xml:space="preserve">%</t>
  </si>
  <si>
    <t xml:space="preserve">Costes directos complementarios</t>
  </si>
  <si>
    <t xml:space="preserve">Coste de mantenimiento decenal: 1,71€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</si>
  <si>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</si>
  <si>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</si>
  <si>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</si>
  <si>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</si>
  <si>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</si>
  <si>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1504-7:2006</t>
  </si>
  <si>
    <t xml:space="preserve">2+/4</t>
  </si>
  <si>
    <t xml:space="preserve">Productos  y  sistemas  para  protección  y  reparación  de  estructuras  de  hormigón  —  Definiciones, requisitos,  control  de  calidad  y  evaluación  de  la conformidad  —  Parte  7:  Protección  contra  la corrosión  de  armaduras</t>
  </si>
  <si>
    <t xml:space="preserve">EN  10025-1:2004</t>
  </si>
  <si>
    <t xml:space="preserve">2+</t>
  </si>
  <si>
    <t xml:space="preserve">Productos laminados en caliente, de acero no aleado, para construcciones metálicas de uso general. Parte 1: Condiciones generales de suministro.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</si>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</sst>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0.68" customWidth="1"/>
    <col min="4" max="4" width="6.97" customWidth="1"/>
    <col min="5" max="5" width="70.21" customWidth="1"/>
    <col min="6" max="6" width="1.53" customWidth="1"/>
    <col min="7" max="7" width="12.92" customWidth="1"/>
    <col min="8" max="8" width="2.21" customWidth="1"/>
    <col min="9" max="9" width="12.24"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7" t="s">
        <v>8</v>
      </c>
      <c r="G8" s="7"/>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1">
        <v>0.16</v>
      </c>
      <c r="G10" s="11"/>
      <c r="H10" s="11"/>
      <c r="I10" s="12">
        <v>11.62</v>
      </c>
      <c r="J10" s="12">
        <f ca="1">ROUND(INDIRECT(ADDRESS(ROW()+(0), COLUMN()+(-4), 1))*INDIRECT(ADDRESS(ROW()+(0), COLUMN()+(-1), 1)), 2)</f>
        <v>1.86</v>
      </c>
    </row>
    <row r="11" spans="1:10" ht="24.00" thickBot="1" customHeight="1">
      <c r="A11" s="1" t="s">
        <v>15</v>
      </c>
      <c r="B11" s="1"/>
      <c r="C11" s="10" t="s">
        <v>16</v>
      </c>
      <c r="D11" s="10"/>
      <c r="E11" s="1" t="s">
        <v>17</v>
      </c>
      <c r="F11" s="11">
        <v>1</v>
      </c>
      <c r="G11" s="11"/>
      <c r="H11" s="11"/>
      <c r="I11" s="12">
        <v>11.9</v>
      </c>
      <c r="J11" s="12">
        <f ca="1">ROUND(INDIRECT(ADDRESS(ROW()+(0), COLUMN()+(-4), 1))*INDIRECT(ADDRESS(ROW()+(0), COLUMN()+(-1), 1)), 2)</f>
        <v>11.9</v>
      </c>
    </row>
    <row r="12" spans="1:10" ht="24.00" thickBot="1" customHeight="1">
      <c r="A12" s="1" t="s">
        <v>18</v>
      </c>
      <c r="B12" s="1"/>
      <c r="C12" s="10" t="s">
        <v>19</v>
      </c>
      <c r="D12" s="10"/>
      <c r="E12" s="1" t="s">
        <v>20</v>
      </c>
      <c r="F12" s="11">
        <v>0.06</v>
      </c>
      <c r="G12" s="11"/>
      <c r="H12" s="11"/>
      <c r="I12" s="12">
        <v>4.8</v>
      </c>
      <c r="J12" s="12">
        <f ca="1">ROUND(INDIRECT(ADDRESS(ROW()+(0), COLUMN()+(-4), 1))*INDIRECT(ADDRESS(ROW()+(0), COLUMN()+(-1), 1)), 2)</f>
        <v>0.29</v>
      </c>
    </row>
    <row r="13" spans="1:10" ht="13.50" thickBot="1" customHeight="1">
      <c r="A13" s="1" t="s">
        <v>21</v>
      </c>
      <c r="B13" s="1"/>
      <c r="C13" s="10" t="s">
        <v>22</v>
      </c>
      <c r="D13" s="10"/>
      <c r="E13" s="1" t="s">
        <v>23</v>
      </c>
      <c r="F13" s="11">
        <v>0.1</v>
      </c>
      <c r="G13" s="11"/>
      <c r="H13" s="11"/>
      <c r="I13" s="12">
        <v>6.32</v>
      </c>
      <c r="J13" s="12">
        <f ca="1">ROUND(INDIRECT(ADDRESS(ROW()+(0), COLUMN()+(-4), 1))*INDIRECT(ADDRESS(ROW()+(0), COLUMN()+(-1), 1)), 2)</f>
        <v>0.63</v>
      </c>
    </row>
    <row r="14" spans="1:10" ht="13.50" thickBot="1" customHeight="1">
      <c r="A14" s="1" t="s">
        <v>24</v>
      </c>
      <c r="B14" s="1"/>
      <c r="C14" s="10" t="s">
        <v>25</v>
      </c>
      <c r="D14" s="10"/>
      <c r="E14" s="1" t="s">
        <v>26</v>
      </c>
      <c r="F14" s="11">
        <v>0.05</v>
      </c>
      <c r="G14" s="11"/>
      <c r="H14" s="11"/>
      <c r="I14" s="12">
        <v>1.87</v>
      </c>
      <c r="J14" s="12">
        <f ca="1">ROUND(INDIRECT(ADDRESS(ROW()+(0), COLUMN()+(-4), 1))*INDIRECT(ADDRESS(ROW()+(0), COLUMN()+(-1), 1)), 2)</f>
        <v>0.09</v>
      </c>
    </row>
    <row r="15" spans="1:10" ht="13.50" thickBot="1" customHeight="1">
      <c r="A15" s="1" t="s">
        <v>27</v>
      </c>
      <c r="B15" s="1"/>
      <c r="C15" s="10" t="s">
        <v>28</v>
      </c>
      <c r="D15" s="10"/>
      <c r="E15" s="1" t="s">
        <v>29</v>
      </c>
      <c r="F15" s="13">
        <v>0.013</v>
      </c>
      <c r="G15" s="13"/>
      <c r="H15" s="13"/>
      <c r="I15" s="14">
        <v>19.25</v>
      </c>
      <c r="J15" s="14">
        <f ca="1">ROUND(INDIRECT(ADDRESS(ROW()+(0), COLUMN()+(-4), 1))*INDIRECT(ADDRESS(ROW()+(0), COLUMN()+(-1), 1)), 2)</f>
        <v>0.25</v>
      </c>
    </row>
    <row r="16" spans="1:10" ht="13.50" thickBot="1" customHeight="1">
      <c r="A16" s="15"/>
      <c r="B16" s="15"/>
      <c r="C16" s="15"/>
      <c r="D16" s="15"/>
      <c r="E16" s="15"/>
      <c r="F16" s="9" t="s">
        <v>30</v>
      </c>
      <c r="G16" s="9"/>
      <c r="H16" s="9"/>
      <c r="I16" s="9"/>
      <c r="J16" s="17">
        <f ca="1">ROUND(SUM(INDIRECT(ADDRESS(ROW()+(-1), COLUMN()+(0), 1)),INDIRECT(ADDRESS(ROW()+(-2), COLUMN()+(0), 1)),INDIRECT(ADDRESS(ROW()+(-3), COLUMN()+(0), 1)),INDIRECT(ADDRESS(ROW()+(-4), COLUMN()+(0), 1)),INDIRECT(ADDRESS(ROW()+(-5), COLUMN()+(0), 1)),INDIRECT(ADDRESS(ROW()+(-6), COLUMN()+(0), 1))), 2)</f>
        <v>15.02</v>
      </c>
    </row>
    <row r="17" spans="1:10" ht="13.50" thickBot="1" customHeight="1">
      <c r="A17" s="15">
        <v>2</v>
      </c>
      <c r="B17" s="15"/>
      <c r="C17" s="15"/>
      <c r="D17" s="15"/>
      <c r="E17" s="18" t="s">
        <v>31</v>
      </c>
      <c r="F17" s="18"/>
      <c r="G17" s="18"/>
      <c r="H17" s="18"/>
      <c r="I17" s="15"/>
      <c r="J17" s="15"/>
    </row>
    <row r="18" spans="1:10" ht="13.50" thickBot="1" customHeight="1">
      <c r="A18" s="1" t="s">
        <v>32</v>
      </c>
      <c r="B18" s="1"/>
      <c r="C18" s="10" t="s">
        <v>33</v>
      </c>
      <c r="D18" s="10"/>
      <c r="E18" s="1" t="s">
        <v>34</v>
      </c>
      <c r="F18" s="13">
        <v>0.116</v>
      </c>
      <c r="G18" s="13"/>
      <c r="H18" s="13"/>
      <c r="I18" s="14">
        <v>3.42</v>
      </c>
      <c r="J18" s="14">
        <f ca="1">ROUND(INDIRECT(ADDRESS(ROW()+(0), COLUMN()+(-4), 1))*INDIRECT(ADDRESS(ROW()+(0), COLUMN()+(-1), 1)), 2)</f>
        <v>0.4</v>
      </c>
    </row>
    <row r="19" spans="1:10" ht="13.50" thickBot="1" customHeight="1">
      <c r="A19" s="15"/>
      <c r="B19" s="15"/>
      <c r="C19" s="15"/>
      <c r="D19" s="15"/>
      <c r="E19" s="15"/>
      <c r="F19" s="9" t="s">
        <v>35</v>
      </c>
      <c r="G19" s="9"/>
      <c r="H19" s="9"/>
      <c r="I19" s="9"/>
      <c r="J19" s="17">
        <f ca="1">ROUND(SUM(INDIRECT(ADDRESS(ROW()+(-1), COLUMN()+(0), 1))), 2)</f>
        <v>0.4</v>
      </c>
    </row>
    <row r="20" spans="1:10" ht="13.50" thickBot="1" customHeight="1">
      <c r="A20" s="15">
        <v>3</v>
      </c>
      <c r="B20" s="15"/>
      <c r="C20" s="15"/>
      <c r="D20" s="15"/>
      <c r="E20" s="18" t="s">
        <v>36</v>
      </c>
      <c r="F20" s="18"/>
      <c r="G20" s="18"/>
      <c r="H20" s="18"/>
      <c r="I20" s="15"/>
      <c r="J20" s="15"/>
    </row>
    <row r="21" spans="1:10" ht="13.50" thickBot="1" customHeight="1">
      <c r="A21" s="1" t="s">
        <v>37</v>
      </c>
      <c r="B21" s="1"/>
      <c r="C21" s="10" t="s">
        <v>38</v>
      </c>
      <c r="D21" s="10"/>
      <c r="E21" s="1" t="s">
        <v>39</v>
      </c>
      <c r="F21" s="11">
        <v>0.183</v>
      </c>
      <c r="G21" s="11"/>
      <c r="H21" s="11"/>
      <c r="I21" s="12">
        <v>24.04</v>
      </c>
      <c r="J21" s="12">
        <f ca="1">ROUND(INDIRECT(ADDRESS(ROW()+(0), COLUMN()+(-4), 1))*INDIRECT(ADDRESS(ROW()+(0), COLUMN()+(-1), 1)), 2)</f>
        <v>4.4</v>
      </c>
    </row>
    <row r="22" spans="1:10" ht="13.50" thickBot="1" customHeight="1">
      <c r="A22" s="1" t="s">
        <v>40</v>
      </c>
      <c r="B22" s="1"/>
      <c r="C22" s="10" t="s">
        <v>41</v>
      </c>
      <c r="D22" s="10"/>
      <c r="E22" s="1" t="s">
        <v>42</v>
      </c>
      <c r="F22" s="13">
        <v>0.183</v>
      </c>
      <c r="G22" s="13"/>
      <c r="H22" s="13"/>
      <c r="I22" s="14">
        <v>22.82</v>
      </c>
      <c r="J22" s="14">
        <f ca="1">ROUND(INDIRECT(ADDRESS(ROW()+(0), COLUMN()+(-4), 1))*INDIRECT(ADDRESS(ROW()+(0), COLUMN()+(-1), 1)), 2)</f>
        <v>4.18</v>
      </c>
    </row>
    <row r="23" spans="1:10" ht="13.50" thickBot="1" customHeight="1">
      <c r="A23" s="15"/>
      <c r="B23" s="15"/>
      <c r="C23" s="15"/>
      <c r="D23" s="15"/>
      <c r="E23" s="15"/>
      <c r="F23" s="9" t="s">
        <v>43</v>
      </c>
      <c r="G23" s="9"/>
      <c r="H23" s="9"/>
      <c r="I23" s="9"/>
      <c r="J23" s="17">
        <f ca="1">ROUND(SUM(INDIRECT(ADDRESS(ROW()+(-1), COLUMN()+(0), 1)),INDIRECT(ADDRESS(ROW()+(-2), COLUMN()+(0), 1))), 2)</f>
        <v>8.58</v>
      </c>
    </row>
    <row r="24" spans="1:10" ht="13.50" thickBot="1" customHeight="1">
      <c r="A24" s="15">
        <v>4</v>
      </c>
      <c r="B24" s="15"/>
      <c r="C24" s="15"/>
      <c r="D24" s="15"/>
      <c r="E24" s="18" t="s">
        <v>44</v>
      </c>
      <c r="F24" s="18"/>
      <c r="G24" s="18"/>
      <c r="H24" s="18"/>
      <c r="I24" s="15"/>
      <c r="J24" s="15"/>
    </row>
    <row r="25" spans="1:10" ht="13.50" thickBot="1" customHeight="1">
      <c r="A25" s="19"/>
      <c r="B25" s="19"/>
      <c r="C25" s="20" t="s">
        <v>45</v>
      </c>
      <c r="D25" s="20"/>
      <c r="E25" s="19" t="s">
        <v>46</v>
      </c>
      <c r="F25" s="13">
        <v>2</v>
      </c>
      <c r="G25" s="13"/>
      <c r="H25" s="13"/>
      <c r="I25" s="14">
        <f ca="1">ROUND(SUM(INDIRECT(ADDRESS(ROW()+(-2), COLUMN()+(1), 1)),INDIRECT(ADDRESS(ROW()+(-6), COLUMN()+(1), 1)),INDIRECT(ADDRESS(ROW()+(-9), COLUMN()+(1), 1))), 2)</f>
        <v>24</v>
      </c>
      <c r="J25" s="14">
        <f ca="1">ROUND(INDIRECT(ADDRESS(ROW()+(0), COLUMN()+(-4), 1))*INDIRECT(ADDRESS(ROW()+(0), COLUMN()+(-1), 1))/100, 2)</f>
        <v>0.48</v>
      </c>
    </row>
    <row r="26" spans="1:10" ht="13.50" thickBot="1" customHeight="1">
      <c r="A26" s="21" t="s">
        <v>47</v>
      </c>
      <c r="B26" s="21"/>
      <c r="C26" s="22"/>
      <c r="D26" s="22"/>
      <c r="E26" s="23"/>
      <c r="F26" s="24" t="s">
        <v>48</v>
      </c>
      <c r="G26" s="24"/>
      <c r="H26" s="24"/>
      <c r="I26" s="25"/>
      <c r="J26" s="26">
        <f ca="1">ROUND(SUM(INDIRECT(ADDRESS(ROW()+(-1), COLUMN()+(0), 1)),INDIRECT(ADDRESS(ROW()+(-3), COLUMN()+(0), 1)),INDIRECT(ADDRESS(ROW()+(-7), COLUMN()+(0), 1)),INDIRECT(ADDRESS(ROW()+(-10), COLUMN()+(0), 1))), 2)</f>
        <v>24.48</v>
      </c>
    </row>
    <row r="29" spans="1:10" ht="13.50" thickBot="1" customHeight="1">
      <c r="A29" s="27" t="s">
        <v>49</v>
      </c>
      <c r="B29" s="27"/>
      <c r="C29" s="27"/>
      <c r="D29" s="27"/>
      <c r="E29" s="27"/>
      <c r="F29" s="27"/>
      <c r="G29" s="27" t="s">
        <v>50</v>
      </c>
      <c r="H29" s="27" t="s">
        <v>51</v>
      </c>
      <c r="I29" s="27"/>
      <c r="J29" s="27" t="s">
        <v>52</v>
      </c>
    </row>
    <row r="30" spans="1:10" ht="13.50" thickBot="1" customHeight="1">
      <c r="A30" s="28" t="s">
        <v>53</v>
      </c>
      <c r="B30" s="28"/>
      <c r="C30" s="28"/>
      <c r="D30" s="28"/>
      <c r="E30" s="28"/>
      <c r="F30" s="28"/>
      <c r="G30" s="29">
        <v>162007</v>
      </c>
      <c r="H30" s="29">
        <v>112009</v>
      </c>
      <c r="I30" s="29"/>
      <c r="J30" s="29" t="s">
        <v>54</v>
      </c>
    </row>
    <row r="31" spans="1:10" ht="34.50" thickBot="1" customHeight="1">
      <c r="A31" s="30" t="s">
        <v>55</v>
      </c>
      <c r="B31" s="30"/>
      <c r="C31" s="30"/>
      <c r="D31" s="30"/>
      <c r="E31" s="30"/>
      <c r="F31" s="30"/>
      <c r="G31" s="31"/>
      <c r="H31" s="31"/>
      <c r="I31" s="31"/>
      <c r="J31" s="31"/>
    </row>
    <row r="32" spans="1:10" ht="13.50" thickBot="1" customHeight="1">
      <c r="A32" s="28" t="s">
        <v>56</v>
      </c>
      <c r="B32" s="28"/>
      <c r="C32" s="28"/>
      <c r="D32" s="28"/>
      <c r="E32" s="28"/>
      <c r="F32" s="28"/>
      <c r="G32" s="29">
        <v>192005</v>
      </c>
      <c r="H32" s="29">
        <v>192006</v>
      </c>
      <c r="I32" s="29"/>
      <c r="J32" s="29" t="s">
        <v>57</v>
      </c>
    </row>
    <row r="33" spans="1:10" ht="24.00" thickBot="1" customHeight="1">
      <c r="A33" s="30" t="s">
        <v>58</v>
      </c>
      <c r="B33" s="30"/>
      <c r="C33" s="30"/>
      <c r="D33" s="30"/>
      <c r="E33" s="30"/>
      <c r="F33" s="30"/>
      <c r="G33" s="31"/>
      <c r="H33" s="31"/>
      <c r="I33" s="31"/>
      <c r="J33" s="31"/>
    </row>
    <row r="36" spans="1:1" ht="33.75" thickBot="1" customHeight="1">
      <c r="A36" s="1" t="s">
        <v>59</v>
      </c>
      <c r="B36" s="1"/>
      <c r="C36" s="1"/>
      <c r="D36" s="1"/>
      <c r="E36" s="1"/>
      <c r="F36" s="1"/>
      <c r="G36" s="1"/>
      <c r="H36" s="1"/>
      <c r="I36" s="1"/>
      <c r="J36" s="1"/>
    </row>
    <row r="37" spans="1:1" ht="33.75" thickBot="1" customHeight="1">
      <c r="A37" s="1" t="s">
        <v>60</v>
      </c>
      <c r="B37" s="1"/>
      <c r="C37" s="1"/>
      <c r="D37" s="1"/>
      <c r="E37" s="1"/>
      <c r="F37" s="1"/>
      <c r="G37" s="1"/>
      <c r="H37" s="1"/>
      <c r="I37" s="1"/>
      <c r="J37" s="1"/>
    </row>
    <row r="38" spans="1:1" ht="33.75" thickBot="1" customHeight="1">
      <c r="A38" s="1" t="s">
        <v>61</v>
      </c>
      <c r="B38" s="1"/>
      <c r="C38" s="1"/>
      <c r="D38" s="1"/>
      <c r="E38" s="1"/>
      <c r="F38" s="1"/>
      <c r="G38" s="1"/>
      <c r="H38" s="1"/>
      <c r="I38" s="1"/>
      <c r="J38" s="1"/>
    </row>
  </sheetData>
  <mergeCells count="75">
    <mergeCell ref="A1:J1"/>
    <mergeCell ref="B3:C3"/>
    <mergeCell ref="D3:J3"/>
    <mergeCell ref="A5:J5"/>
    <mergeCell ref="A8:B8"/>
    <mergeCell ref="C8:D8"/>
    <mergeCell ref="F8:H8"/>
    <mergeCell ref="A9:B9"/>
    <mergeCell ref="C9:D9"/>
    <mergeCell ref="E9:H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I16"/>
    <mergeCell ref="A17:B17"/>
    <mergeCell ref="C17:D17"/>
    <mergeCell ref="E17:H17"/>
    <mergeCell ref="A18:B18"/>
    <mergeCell ref="C18:D18"/>
    <mergeCell ref="F18:H18"/>
    <mergeCell ref="A19:B19"/>
    <mergeCell ref="C19:D19"/>
    <mergeCell ref="F19:I19"/>
    <mergeCell ref="A20:B20"/>
    <mergeCell ref="C20:D20"/>
    <mergeCell ref="E20:H20"/>
    <mergeCell ref="A21:B21"/>
    <mergeCell ref="C21:D21"/>
    <mergeCell ref="F21:H21"/>
    <mergeCell ref="A22:B22"/>
    <mergeCell ref="C22:D22"/>
    <mergeCell ref="F22:H22"/>
    <mergeCell ref="A23:B23"/>
    <mergeCell ref="C23:D23"/>
    <mergeCell ref="F23:I23"/>
    <mergeCell ref="A24:B24"/>
    <mergeCell ref="C24:D24"/>
    <mergeCell ref="E24:H24"/>
    <mergeCell ref="A25:B25"/>
    <mergeCell ref="C25:D25"/>
    <mergeCell ref="F25:H25"/>
    <mergeCell ref="A26:E26"/>
    <mergeCell ref="F26:I26"/>
    <mergeCell ref="A29:F29"/>
    <mergeCell ref="H29:I29"/>
    <mergeCell ref="A30:F30"/>
    <mergeCell ref="G30:G31"/>
    <mergeCell ref="H30:I31"/>
    <mergeCell ref="J30:J31"/>
    <mergeCell ref="A31:F31"/>
    <mergeCell ref="A32:F32"/>
    <mergeCell ref="G32:G33"/>
    <mergeCell ref="H32:I33"/>
    <mergeCell ref="J32:J33"/>
    <mergeCell ref="A33:F33"/>
    <mergeCell ref="A36:J36"/>
    <mergeCell ref="A37:J37"/>
    <mergeCell ref="A38:J38"/>
  </mergeCells>
  <pageMargins left="0.147638" right="0.147638" top="0.206693" bottom="0.206693" header="0.0" footer="0.0"/>
  <pageSetup paperSize="9" orientation="portrait"/>
  <rowBreaks count="0" manualBreakCount="0">
    </rowBreaks>
</worksheet>
</file>