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<sst xmlns="http://schemas.openxmlformats.org/spreadsheetml/2006/main" count="43" uniqueCount="43">
  <si>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</si>
  <si>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EHY067</t>
  </si>
  <si>
    <t xml:space="preserve">m</t>
  </si>
  <si>
    <t xml:space="preserve">Inyección de resinas en fisuras en movimiento, para reparación estructural.</t>
  </si>
  <si>
    <r>
      <rPr>
        <sz val="8.25"/>
        <color rgb="FF000000"/>
        <rFont val="Arial"/>
        <family val="2"/>
      </rPr>
      <t xml:space="preserve">Inyección en fisura en movimiento con lechada fluida de dos componentes, de baja viscosidad, a base de resina flexible de poliuretano, con endurecedor, sin disolventes, (rendimiento: 0,5 kg/m), aplicada mediante equipo de inyección a baja presión, para reparación de estructura de hormigón.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</si>
  <si>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</si>
  <si>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</si>
  <si>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</si>
  <si>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</si>
  <si>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</si>
  <si>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</si>
  <si>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</si>
  <si>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mt09reh136a</t>
  </si>
  <si>
    <t xml:space="preserve">kg</t>
  </si>
  <si>
    <t xml:space="preserve">Lechada fluida de dos componentes, de baja viscosidad, a base de resina flexible de poliuretano, con endurecedor, sin disolventes, como relleno dúctil para inyección de fisuras activas, tanto secas como húmedas, de más de 0,5 mm de anchura, temperatura de aplicación entre 10°C y 30°C, según UNE-EN 1504-5.</t>
  </si>
  <si>
    <t xml:space="preserve">Subtotal materiales:</t>
  </si>
  <si>
    <t xml:space="preserve">Equipo y maquinaria</t>
  </si>
  <si>
    <t xml:space="preserve">mq06eim010</t>
  </si>
  <si>
    <t xml:space="preserve">h</t>
  </si>
  <si>
    <t xml:space="preserve">Equipo de inyección manual de morteros fluidos y resinas.</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</si>
  <si>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</si>
  <si>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</si>
  <si>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</si>
  <si>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</si>
  <si>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</si>
  <si>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</si>
  <si>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</si>
  <si>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</si>
  <si>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</si>
  <si>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</si>
  <si>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</si>
  <si>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</si>
  <si>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</si>
  <si>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</si>
  <si>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</si>
  <si>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</si>
  <si>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</si>
  <si>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1504-5:2004</t>
  </si>
  <si>
    <t xml:space="preserve">2+/4</t>
  </si>
  <si>
    <t xml:space="preserve">Productos  y  sistemas  para  la  protección  y reparación  de  estructuras  de  hormigón.  Definiciones,  requisitos,  control  de  calidad  y  evaluación de  la  conformidad.  Parte  5:  Inyecciones  de hormigón.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</si>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</sst>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1.06" customWidth="1"/>
    <col min="6" max="6" width="1.70" customWidth="1"/>
    <col min="7" max="7" width="12.75" customWidth="1"/>
    <col min="8" max="8" width="2.21" customWidth="1"/>
    <col min="9" max="9" width="12.24"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2">
        <v>0.5</v>
      </c>
      <c r="G10" s="12"/>
      <c r="H10" s="12"/>
      <c r="I10" s="14">
        <v>18.6</v>
      </c>
      <c r="J10" s="14">
        <f ca="1">ROUND(INDIRECT(ADDRESS(ROW()+(0), COLUMN()+(-4), 1))*INDIRECT(ADDRESS(ROW()+(0), COLUMN()+(-1), 1)), 2)</f>
        <v>9.3</v>
      </c>
    </row>
    <row r="11" spans="1:10" ht="13.50" thickBot="1" customHeight="1">
      <c r="A11" s="15"/>
      <c r="B11" s="15"/>
      <c r="C11" s="15"/>
      <c r="D11" s="15"/>
      <c r="E11" s="15"/>
      <c r="F11" s="9" t="s">
        <v>15</v>
      </c>
      <c r="G11" s="9"/>
      <c r="H11" s="9"/>
      <c r="I11" s="9"/>
      <c r="J11" s="17">
        <f ca="1">ROUND(SUM(INDIRECT(ADDRESS(ROW()+(-1), COLUMN()+(0), 1))), 2)</f>
        <v>9.3</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2">
        <v>0.128</v>
      </c>
      <c r="G13" s="12"/>
      <c r="H13" s="12"/>
      <c r="I13" s="14">
        <v>1.72</v>
      </c>
      <c r="J13" s="14">
        <f ca="1">ROUND(INDIRECT(ADDRESS(ROW()+(0), COLUMN()+(-4), 1))*INDIRECT(ADDRESS(ROW()+(0), COLUMN()+(-1), 1)), 2)</f>
        <v>0.22</v>
      </c>
    </row>
    <row r="14" spans="1:10" ht="13.50" thickBot="1" customHeight="1">
      <c r="A14" s="15"/>
      <c r="B14" s="15"/>
      <c r="C14" s="15"/>
      <c r="D14" s="15"/>
      <c r="E14" s="15"/>
      <c r="F14" s="9" t="s">
        <v>20</v>
      </c>
      <c r="G14" s="9"/>
      <c r="H14" s="9"/>
      <c r="I14" s="9"/>
      <c r="J14" s="17">
        <f ca="1">ROUND(SUM(INDIRECT(ADDRESS(ROW()+(-1), COLUMN()+(0), 1))), 2)</f>
        <v>0.22</v>
      </c>
    </row>
    <row r="15" spans="1:10" ht="13.50" thickBot="1" customHeight="1">
      <c r="A15" s="15">
        <v>3</v>
      </c>
      <c r="B15" s="15"/>
      <c r="C15" s="15"/>
      <c r="D15" s="15"/>
      <c r="E15" s="18" t="s">
        <v>21</v>
      </c>
      <c r="F15" s="18"/>
      <c r="G15" s="18"/>
      <c r="H15" s="18"/>
      <c r="I15" s="15"/>
      <c r="J15" s="15"/>
    </row>
    <row r="16" spans="1:10" ht="13.50" thickBot="1" customHeight="1">
      <c r="A16" s="1" t="s">
        <v>22</v>
      </c>
      <c r="B16" s="1"/>
      <c r="C16" s="10" t="s">
        <v>23</v>
      </c>
      <c r="D16" s="10"/>
      <c r="E16" s="1" t="s">
        <v>24</v>
      </c>
      <c r="F16" s="11">
        <v>0.148</v>
      </c>
      <c r="G16" s="11"/>
      <c r="H16" s="11"/>
      <c r="I16" s="13">
        <v>22.13</v>
      </c>
      <c r="J16" s="13">
        <f ca="1">ROUND(INDIRECT(ADDRESS(ROW()+(0), COLUMN()+(-4), 1))*INDIRECT(ADDRESS(ROW()+(0), COLUMN()+(-1), 1)), 2)</f>
        <v>3.28</v>
      </c>
    </row>
    <row r="17" spans="1:10" ht="13.50" thickBot="1" customHeight="1">
      <c r="A17" s="1" t="s">
        <v>25</v>
      </c>
      <c r="B17" s="1"/>
      <c r="C17" s="10" t="s">
        <v>26</v>
      </c>
      <c r="D17" s="10"/>
      <c r="E17" s="1" t="s">
        <v>27</v>
      </c>
      <c r="F17" s="12">
        <v>0.148</v>
      </c>
      <c r="G17" s="12"/>
      <c r="H17" s="12"/>
      <c r="I17" s="14">
        <v>21.12</v>
      </c>
      <c r="J17" s="14">
        <f ca="1">ROUND(INDIRECT(ADDRESS(ROW()+(0), COLUMN()+(-4), 1))*INDIRECT(ADDRESS(ROW()+(0), COLUMN()+(-1), 1)), 2)</f>
        <v>3.13</v>
      </c>
    </row>
    <row r="18" spans="1:10" ht="13.50" thickBot="1" customHeight="1">
      <c r="A18" s="15"/>
      <c r="B18" s="15"/>
      <c r="C18" s="15"/>
      <c r="D18" s="15"/>
      <c r="E18" s="15"/>
      <c r="F18" s="9" t="s">
        <v>28</v>
      </c>
      <c r="G18" s="9"/>
      <c r="H18" s="9"/>
      <c r="I18" s="9"/>
      <c r="J18" s="17">
        <f ca="1">ROUND(SUM(INDIRECT(ADDRESS(ROW()+(-1), COLUMN()+(0), 1)),INDIRECT(ADDRESS(ROW()+(-2), COLUMN()+(0), 1))), 2)</f>
        <v>6.41</v>
      </c>
    </row>
    <row r="19" spans="1:10" ht="13.50" thickBot="1" customHeight="1">
      <c r="A19" s="15">
        <v>4</v>
      </c>
      <c r="B19" s="15"/>
      <c r="C19" s="15"/>
      <c r="D19" s="15"/>
      <c r="E19" s="18" t="s">
        <v>29</v>
      </c>
      <c r="F19" s="18"/>
      <c r="G19" s="18"/>
      <c r="H19" s="18"/>
      <c r="I19" s="15"/>
      <c r="J19" s="15"/>
    </row>
    <row r="20" spans="1:10" ht="13.50" thickBot="1" customHeight="1">
      <c r="A20" s="19"/>
      <c r="B20" s="19"/>
      <c r="C20" s="20" t="s">
        <v>30</v>
      </c>
      <c r="D20" s="20"/>
      <c r="E20" s="19" t="s">
        <v>31</v>
      </c>
      <c r="F20" s="12">
        <v>2</v>
      </c>
      <c r="G20" s="12"/>
      <c r="H20" s="12"/>
      <c r="I20" s="14">
        <f ca="1">ROUND(SUM(INDIRECT(ADDRESS(ROW()+(-2), COLUMN()+(1), 1)),INDIRECT(ADDRESS(ROW()+(-6), COLUMN()+(1), 1)),INDIRECT(ADDRESS(ROW()+(-9), COLUMN()+(1), 1))), 2)</f>
        <v>15.93</v>
      </c>
      <c r="J20" s="14">
        <f ca="1">ROUND(INDIRECT(ADDRESS(ROW()+(0), COLUMN()+(-4), 1))*INDIRECT(ADDRESS(ROW()+(0), COLUMN()+(-1), 1))/100, 2)</f>
        <v>0.32</v>
      </c>
    </row>
    <row r="21" spans="1:10" ht="13.50" thickBot="1" customHeight="1">
      <c r="A21" s="8"/>
      <c r="B21" s="8"/>
      <c r="C21" s="8"/>
      <c r="D21" s="8"/>
      <c r="E21" s="8"/>
      <c r="F21" s="21" t="s">
        <v>32</v>
      </c>
      <c r="G21" s="21"/>
      <c r="H21" s="21"/>
      <c r="I21" s="21"/>
      <c r="J21" s="22">
        <f ca="1">ROUND(SUM(INDIRECT(ADDRESS(ROW()+(-1), COLUMN()+(0), 1)),INDIRECT(ADDRESS(ROW()+(-3), COLUMN()+(0), 1)),INDIRECT(ADDRESS(ROW()+(-7), COLUMN()+(0), 1)),INDIRECT(ADDRESS(ROW()+(-10), COLUMN()+(0), 1))), 2)</f>
        <v>16.25</v>
      </c>
    </row>
    <row r="24" spans="1:10" ht="13.50" thickBot="1" customHeight="1">
      <c r="A24" s="23" t="s">
        <v>33</v>
      </c>
      <c r="B24" s="23"/>
      <c r="C24" s="23"/>
      <c r="D24" s="23"/>
      <c r="E24" s="23"/>
      <c r="F24" s="23"/>
      <c r="G24" s="23" t="s">
        <v>34</v>
      </c>
      <c r="H24" s="23" t="s">
        <v>35</v>
      </c>
      <c r="I24" s="23"/>
      <c r="J24" s="23" t="s">
        <v>36</v>
      </c>
    </row>
    <row r="25" spans="1:10" ht="13.50" thickBot="1" customHeight="1">
      <c r="A25" s="24" t="s">
        <v>37</v>
      </c>
      <c r="B25" s="24"/>
      <c r="C25" s="24"/>
      <c r="D25" s="24"/>
      <c r="E25" s="24"/>
      <c r="F25" s="24"/>
      <c r="G25" s="25">
        <v>1.10201e+006</v>
      </c>
      <c r="H25" s="25">
        <v>112009</v>
      </c>
      <c r="I25" s="25"/>
      <c r="J25" s="25" t="s">
        <v>38</v>
      </c>
    </row>
    <row r="26" spans="1:10" ht="24.00" thickBot="1" customHeight="1">
      <c r="A26" s="26" t="s">
        <v>39</v>
      </c>
      <c r="B26" s="26"/>
      <c r="C26" s="26"/>
      <c r="D26" s="26"/>
      <c r="E26" s="26"/>
      <c r="F26" s="26"/>
      <c r="G26" s="27"/>
      <c r="H26" s="27"/>
      <c r="I26" s="27"/>
      <c r="J26" s="27"/>
    </row>
    <row r="29" spans="1:1" ht="33.75" thickBot="1" customHeight="1">
      <c r="A29" s="1" t="s">
        <v>40</v>
      </c>
      <c r="B29" s="1"/>
      <c r="C29" s="1"/>
      <c r="D29" s="1"/>
      <c r="E29" s="1"/>
      <c r="F29" s="1"/>
      <c r="G29" s="1"/>
      <c r="H29" s="1"/>
      <c r="I29" s="1"/>
      <c r="J29" s="1"/>
    </row>
    <row r="30" spans="1:1" ht="33.75" thickBot="1" customHeight="1">
      <c r="A30" s="1" t="s">
        <v>41</v>
      </c>
      <c r="B30" s="1"/>
      <c r="C30" s="1"/>
      <c r="D30" s="1"/>
      <c r="E30" s="1"/>
      <c r="F30" s="1"/>
      <c r="G30" s="1"/>
      <c r="H30" s="1"/>
      <c r="I30" s="1"/>
      <c r="J30" s="1"/>
    </row>
    <row r="31" spans="1:1" ht="33.75" thickBot="1" customHeight="1">
      <c r="A31" s="1" t="s">
        <v>42</v>
      </c>
      <c r="B31" s="1"/>
      <c r="C31" s="1"/>
      <c r="D31" s="1"/>
      <c r="E31" s="1"/>
      <c r="F31" s="1"/>
      <c r="G31" s="1"/>
      <c r="H31" s="1"/>
      <c r="I31" s="1"/>
      <c r="J31" s="1"/>
    </row>
  </sheetData>
  <mergeCells count="5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I11"/>
    <mergeCell ref="A12:B12"/>
    <mergeCell ref="C12:D12"/>
    <mergeCell ref="E12:H12"/>
    <mergeCell ref="A13:B13"/>
    <mergeCell ref="C13:D13"/>
    <mergeCell ref="F13:H13"/>
    <mergeCell ref="A14:B14"/>
    <mergeCell ref="C14:D14"/>
    <mergeCell ref="F14:I14"/>
    <mergeCell ref="A15:B15"/>
    <mergeCell ref="C15:D15"/>
    <mergeCell ref="E15:H15"/>
    <mergeCell ref="A16:B16"/>
    <mergeCell ref="C16:D16"/>
    <mergeCell ref="F16:H16"/>
    <mergeCell ref="A17:B17"/>
    <mergeCell ref="C17:D17"/>
    <mergeCell ref="F17:H17"/>
    <mergeCell ref="A18:B18"/>
    <mergeCell ref="C18:D18"/>
    <mergeCell ref="F18:I18"/>
    <mergeCell ref="A19:B19"/>
    <mergeCell ref="C19:D19"/>
    <mergeCell ref="E19:H19"/>
    <mergeCell ref="A20:B20"/>
    <mergeCell ref="C20:D20"/>
    <mergeCell ref="F20:H20"/>
    <mergeCell ref="A21:B21"/>
    <mergeCell ref="C21:D21"/>
    <mergeCell ref="F21:I21"/>
    <mergeCell ref="A24:F24"/>
    <mergeCell ref="H24:I24"/>
    <mergeCell ref="A25:F25"/>
    <mergeCell ref="G25:G26"/>
    <mergeCell ref="H25:I26"/>
    <mergeCell ref="J25:J26"/>
    <mergeCell ref="A26:F26"/>
    <mergeCell ref="A29:J29"/>
    <mergeCell ref="A30:J30"/>
    <mergeCell ref="A31:J31"/>
  </mergeCells>
  <pageMargins left="0.147638" right="0.147638" top="0.206693" bottom="0.206693" header="0.0" footer="0.0"/>
  <pageSetup paperSize="9" orientation="portrait"/>
  <rowBreaks count="0" manualBreakCount="0">
    </rowBreaks>
</worksheet>
</file>