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<sst xmlns="http://schemas.openxmlformats.org/spreadsheetml/2006/main" count="67" uniqueCount="67">
  <si>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</si>
  <si>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EHY091</t>
  </si>
  <si>
    <t xml:space="preserve">m</t>
  </si>
  <si>
    <t xml:space="preserve">Reparación de frente de forjado de hormigón armado, mediante recrecido con hormigón armado.</t>
  </si>
  <si>
    <r>
      <rPr>
        <sz val="8.25"/>
        <color rgb="FF000000"/>
        <rFont val="Arial"/>
        <family val="2"/>
      </rPr>
      <t xml:space="preserve">Reparación de frente de forjado de hormigón armado, de canto 30 cm, mediante picado del hormigón deteriorado con martillo eléctrico, eliminando el hormigón en mal estado hasta llegar a las armaduras; saneado de las armaduras que han quedado al descubierto con proyección en seco de chorro de partículas de material abrasivo (silicato de aluminio), eliminando la suciedad superficial, la herrumbre y toda sustancia que pueda disminuir la adherencia entre las armaduras y el material de reparación a aplicar, hasta alcanzar un grado de preparación Sa 2 ½ según UNE-EN ISO 8501-1; aplicación manual de mortero monocomponente a base de cemento, inhibidores de corrosión y polímeros en polvo, para la protección y pasivación de armaduras de acero, y como puente de unión entre mortero de reparación y hormigón existente, garantizando la adherencia entre ambos, con 1,5 kg/m² de consumo medio; recrecido del forjado con hormigón armado, realizado con hormigón HA-25/B/12/XC2 fabricado en central, y vertido con cubilote y acero UNE-EN 10080 B 500 S, con una cuantía de 5 kg/m, con anclaje químico estructural, mediante perforación de 10 mm de diámetro y 85 mm de profundidad, relleno del orificio con inyección de resina epoxi, libre de estireno, aplicada con boquilla de dosificación y mezcla automática, y posterior inserción de varilla roscada con tuerca y arandela de acero galvanizado calidad 5.8, según UNE-EN ISO 898-1, de 8 mm de diámetro y 110 mm de longitud. El precio incluye el montaje y desmontaje del sistema de encofrado y el desplazamiento, montaje y desmontaje en obra del equipo de proyección.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</si>
  <si>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</si>
  <si>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</si>
  <si>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</si>
  <si>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</si>
  <si>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</si>
  <si>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</si>
  <si>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</si>
  <si>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mt08lim050</t>
  </si>
  <si>
    <t xml:space="preserve">l</t>
  </si>
  <si>
    <t xml:space="preserve">Disolvente de tricloroetileno, para aceites, grasas y resinas.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</si>
  <si>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</si>
  <si>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</si>
  <si>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</si>
  <si>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mt09rem080b</t>
  </si>
  <si>
    <t xml:space="preserve">kg</t>
  </si>
  <si>
    <t xml:space="preserve">Mortero monocomponente a base de cemento, inhibidores de corrosión y polímeros en polvo, para la protección y pasivación de armaduras de acero, y como puente de unión entre mortero de reparación y hormigón existente.</t>
  </si>
  <si>
    <t xml:space="preserve">mt26reh305aa</t>
  </si>
  <si>
    <t xml:space="preserve">Ud</t>
  </si>
  <si>
    <t xml:space="preserve">Anclaje compuesto por varilla roscada de acero galvanizado calidad 5.8, según UNE-EN ISO 898-1 de 8 mm de diámetro, y 110 mm de longitud, tuerca y arandela, para fijaciones sobre estructuras de hormigón.</t>
  </si>
  <si>
    <t xml:space="preserve">mt26reh100d</t>
  </si>
  <si>
    <t xml:space="preserve">Ud</t>
  </si>
  <si>
    <t xml:space="preserve">Cartucho de 400 ml de resina epoxi, libre de estireno, de dos componentes, con dosificador y boquilla de mezcla automática, para anclajes estructurales verticales y horizontales.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</si>
  <si>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</si>
  <si>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</si>
  <si>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</si>
  <si>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mt10haf010ctmm</t>
  </si>
  <si>
    <t xml:space="preserve">m³</t>
  </si>
  <si>
    <t xml:space="preserve">Hormigón HA-25/B/12/XC2, fabricado en central.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</si>
  <si>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</si>
  <si>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</si>
  <si>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</si>
  <si>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</si>
  <si>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</si>
  <si>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</si>
  <si>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</si>
  <si>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</si>
  <si>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</si>
  <si>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</si>
  <si>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</si>
  <si>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</si>
  <si>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</si>
  <si>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</si>
  <si>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</si>
  <si>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</si>
  <si>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</si>
  <si>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mq08lch010</t>
  </si>
  <si>
    <t xml:space="preserve">h</t>
  </si>
  <si>
    <t xml:space="preserve">Equipo de chorro de arena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</si>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</sst>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87" customWidth="1"/>
    <col min="4" max="4" width="7.65" customWidth="1"/>
    <col min="5" max="5" width="67.6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9.65</v>
      </c>
      <c r="H10" s="12">
        <f ca="1">ROUND(INDIRECT(ADDRESS(ROW()+(0), COLUMN()+(-2), 1))*INDIRECT(ADDRESS(ROW()+(0), COLUMN()+(-1), 1)), 2)</f>
        <v>0.29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0.25</v>
      </c>
      <c r="H11" s="12">
        <f ca="1">ROUND(INDIRECT(ADDRESS(ROW()+(0), COLUMN()+(-2), 1))*INDIRECT(ADDRESS(ROW()+(0), COLUMN()+(-1), 1)), 2)</f>
        <v>0.26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0.45</v>
      </c>
      <c r="G12" s="12">
        <v>3.53</v>
      </c>
      <c r="H12" s="12">
        <f ca="1">ROUND(INDIRECT(ADDRESS(ROW()+(0), COLUMN()+(-2), 1))*INDIRECT(ADDRESS(ROW()+(0), COLUMN()+(-1), 1)), 2)</f>
        <v>1.59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0.96</v>
      </c>
      <c r="H13" s="12">
        <f ca="1">ROUND(INDIRECT(ADDRESS(ROW()+(0), COLUMN()+(-2), 1))*INDIRECT(ADDRESS(ROW()+(0), COLUMN()+(-1), 1)), 2)</f>
        <v>0.96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0.851</v>
      </c>
      <c r="G14" s="12">
        <v>22.67</v>
      </c>
      <c r="H14" s="12">
        <f ca="1">ROUND(INDIRECT(ADDRESS(ROW()+(0), COLUMN()+(-2), 1))*INDIRECT(ADDRESS(ROW()+(0), COLUMN()+(-1), 1)), 2)</f>
        <v>19.29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1.6</v>
      </c>
      <c r="H15" s="12">
        <f ca="1">ROUND(INDIRECT(ADDRESS(ROW()+(0), COLUMN()+(-2), 1))*INDIRECT(ADDRESS(ROW()+(0), COLUMN()+(-1), 1)), 2)</f>
        <v>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0.024</v>
      </c>
      <c r="G16" s="12">
        <v>90.2</v>
      </c>
      <c r="H16" s="12">
        <f ca="1">ROUND(INDIRECT(ADDRESS(ROW()+(0), COLUMN()+(-2), 1))*INDIRECT(ADDRESS(ROW()+(0), COLUMN()+(-1), 1)), 2)</f>
        <v>2.16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0.2</v>
      </c>
      <c r="G17" s="12">
        <v>6.32</v>
      </c>
      <c r="H17" s="12">
        <f ca="1">ROUND(INDIRECT(ADDRESS(ROW()+(0), COLUMN()+(-2), 1))*INDIRECT(ADDRESS(ROW()+(0), COLUMN()+(-1), 1)), 2)</f>
        <v>1.26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0.009</v>
      </c>
      <c r="G18" s="12">
        <v>1.87</v>
      </c>
      <c r="H18" s="12">
        <f ca="1">ROUND(INDIRECT(ADDRESS(ROW()+(0), COLUMN()+(-2), 1))*INDIRECT(ADDRESS(ROW()+(0), COLUMN()+(-1), 1)), 2)</f>
        <v>0.02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0.013</v>
      </c>
      <c r="G19" s="14">
        <v>19.25</v>
      </c>
      <c r="H19" s="14">
        <f ca="1">ROUND(INDIRECT(ADDRESS(ROW()+(0), COLUMN()+(-2), 1))*INDIRECT(ADDRESS(ROW()+(0), COLUMN()+(-1), 1)), 2)</f>
        <v>0.25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34.08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0.313</v>
      </c>
      <c r="G22" s="12">
        <v>4.57</v>
      </c>
      <c r="H22" s="12">
        <f ca="1">ROUND(INDIRECT(ADDRESS(ROW()+(0), COLUMN()+(-2), 1))*INDIRECT(ADDRESS(ROW()+(0), COLUMN()+(-1), 1)), 2)</f>
        <v>1.43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0.156</v>
      </c>
      <c r="G23" s="12">
        <v>7.75</v>
      </c>
      <c r="H23" s="12">
        <f ca="1">ROUND(INDIRECT(ADDRESS(ROW()+(0), COLUMN()+(-2), 1))*INDIRECT(ADDRESS(ROW()+(0), COLUMN()+(-1), 1)), 2)</f>
        <v>1.21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0.035</v>
      </c>
      <c r="G24" s="14">
        <v>3.2</v>
      </c>
      <c r="H24" s="14">
        <f ca="1">ROUND(INDIRECT(ADDRESS(ROW()+(0), COLUMN()+(-2), 1))*INDIRECT(ADDRESS(ROW()+(0), COLUMN()+(-1), 1)), 2)</f>
        <v>0.11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2.75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0.924</v>
      </c>
      <c r="G27" s="12">
        <v>23.1</v>
      </c>
      <c r="H27" s="12">
        <f ca="1">ROUND(INDIRECT(ADDRESS(ROW()+(0), COLUMN()+(-2), 1))*INDIRECT(ADDRESS(ROW()+(0), COLUMN()+(-1), 1)), 2)</f>
        <v>21.34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3">
        <v>0.924</v>
      </c>
      <c r="G28" s="14">
        <v>21.69</v>
      </c>
      <c r="H28" s="14">
        <f ca="1">ROUND(INDIRECT(ADDRESS(ROW()+(0), COLUMN()+(-2), 1))*INDIRECT(ADDRESS(ROW()+(0), COLUMN()+(-1), 1)), 2)</f>
        <v>20.04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1))), 2)</f>
        <v>41.38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63</v>
      </c>
      <c r="E31" s="19" t="s">
        <v>64</v>
      </c>
      <c r="F31" s="13">
        <v>2</v>
      </c>
      <c r="G31" s="14">
        <f ca="1">ROUND(SUM(INDIRECT(ADDRESS(ROW()+(-2), COLUMN()+(1), 1)),INDIRECT(ADDRESS(ROW()+(-6), COLUMN()+(1), 1)),INDIRECT(ADDRESS(ROW()+(-11), COLUMN()+(1), 1))), 2)</f>
        <v>78.21</v>
      </c>
      <c r="H31" s="14">
        <f ca="1">ROUND(INDIRECT(ADDRESS(ROW()+(0), COLUMN()+(-2), 1))*INDIRECT(ADDRESS(ROW()+(0), COLUMN()+(-1), 1))/100, 2)</f>
        <v>1.56</v>
      </c>
    </row>
    <row r="32" spans="1:8" ht="13.50" thickBot="1" customHeight="1">
      <c r="A32" s="21" t="s">
        <v>65</v>
      </c>
      <c r="B32" s="21"/>
      <c r="C32" s="21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1)),INDIRECT(ADDRESS(ROW()+(-7), COLUMN()+(0), 1)),INDIRECT(ADDRESS(ROW()+(-12), COLUMN()+(0), 1))), 2)</f>
        <v>79.77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