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<sst xmlns="http://schemas.openxmlformats.org/spreadsheetml/2006/main" count="37" uniqueCount="37">
  <si>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</si>
  <si>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EMC015</t>
  </si>
  <si>
    <t xml:space="preserve">m³</t>
  </si>
  <si>
    <t xml:space="preserve">Cercha ligera, de madera aserrada.</t>
  </si>
  <si>
    <r>
      <rPr>
        <sz val="8.25"/>
        <color rgb="FF000000"/>
        <rFont val="Arial"/>
        <family val="2"/>
      </rPr>
      <t xml:space="preserve">Cercha ligera de 6 m de luz, pendiente 30%, formada por elementos de madera aserrada de pino silvestre (Pinus sylvestris) procedente de España con certificado PEFC, de 70x70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cepillado; conexiones con herrajes de acero galvanizado tipo DX51D+Z275N y tornillos rosca-chapa de acero cincado, para ensamble de estructuras de madera; separación entre cerchas hasta 5 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</si>
  <si>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</si>
  <si>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</si>
  <si>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</si>
  <si>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</si>
  <si>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</si>
  <si>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</si>
  <si>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</si>
  <si>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mt07mee100dai1baa</t>
  </si>
  <si>
    <t xml:space="preserve">m³</t>
  </si>
  <si>
    <t xml:space="preserve">Madera aserrada de pino silvestre (Pinus sylvestris) procedente de España con certificado PEFC, para cerchas ligeras, de hasta 5 m de longitud, de 70x70 mm de sección, clase resistente C18 según UNE-EN 338 y UNE-EN 1912, calidad estructural ME-2 según UNE 56544; para clase de uso 1 según UNE-EN 335, con protección frente a agentes bióticos que se corresponde con la clase de penetración NP1 según UNE-EN 351-1, con acabado cepillado.</t>
  </si>
  <si>
    <t xml:space="preserve">mt07emr511a</t>
  </si>
  <si>
    <t xml:space="preserve">kg</t>
  </si>
  <si>
    <t xml:space="preserve">Herrajes de acero galvanizado tipo DX51D+Z275N y tornillos rosca-chapa de acero cincado, para ensamble de estructuras de madera, para clases de servicio 1 y 2 según UNE-EN 1995-1-1.</t>
  </si>
  <si>
    <t xml:space="preserve">Subtotal materiales:</t>
  </si>
  <si>
    <t xml:space="preserve">Equipo y maquinaria</t>
  </si>
  <si>
    <t xml:space="preserve">mq07gte010b</t>
  </si>
  <si>
    <t xml:space="preserve">h</t>
  </si>
  <si>
    <t xml:space="preserve">Grúa autopropulsada de brazo telescópico con una capacidad de elevación de 20 t y 20 m de altura máxima de trabajo.</t>
  </si>
  <si>
    <t xml:space="preserve">Subtotal equipo y maquinaria: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</si>
  <si>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</si>
  <si>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</si>
  <si>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</si>
  <si>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</si>
  <si>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</si>
  <si>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</si>
  <si>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</si>
  <si>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</si>
  <si>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</si>
  <si>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</si>
  <si>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</si>
  <si>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268,02€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</si>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</sst>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3.40" customWidth="1"/>
    <col min="4" max="4" width="7.65" customWidth="1"/>
    <col min="5" max="5" width="63.75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654.84</v>
      </c>
      <c r="H10" s="12">
        <f ca="1">ROUND(INDIRECT(ADDRESS(ROW()+(0), COLUMN()+(-2), 1))*INDIRECT(ADDRESS(ROW()+(0), COLUMN()+(-1), 1)), 2)</f>
        <v>654.84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2.5</v>
      </c>
      <c r="G11" s="14">
        <v>11.4</v>
      </c>
      <c r="H11" s="14">
        <f ca="1">ROUND(INDIRECT(ADDRESS(ROW()+(0), COLUMN()+(-2), 1))*INDIRECT(ADDRESS(ROW()+(0), COLUMN()+(-1), 1)), 2)</f>
        <v>28.5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683.34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3">
        <v>6.607</v>
      </c>
      <c r="G14" s="14">
        <v>63.84</v>
      </c>
      <c r="H14" s="14">
        <f ca="1">ROUND(INDIRECT(ADDRESS(ROW()+(0), COLUMN()+(-2), 1))*INDIRECT(ADDRESS(ROW()+(0), COLUMN()+(-1), 1)), 2)</f>
        <v>421.79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421.79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"/>
      <c r="D17" s="10" t="s">
        <v>26</v>
      </c>
      <c r="E17" s="1" t="s">
        <v>27</v>
      </c>
      <c r="F17" s="11">
        <v>12.874</v>
      </c>
      <c r="G17" s="12">
        <v>23.03</v>
      </c>
      <c r="H17" s="12">
        <f ca="1">ROUND(INDIRECT(ADDRESS(ROW()+(0), COLUMN()+(-2), 1))*INDIRECT(ADDRESS(ROW()+(0), COLUMN()+(-1), 1)), 2)</f>
        <v>296.49</v>
      </c>
    </row>
    <row r="18" spans="1:8" ht="13.50" thickBot="1" customHeight="1">
      <c r="A18" s="1" t="s">
        <v>28</v>
      </c>
      <c r="B18" s="1"/>
      <c r="C18" s="1"/>
      <c r="D18" s="10" t="s">
        <v>29</v>
      </c>
      <c r="E18" s="1" t="s">
        <v>30</v>
      </c>
      <c r="F18" s="13">
        <v>6.591</v>
      </c>
      <c r="G18" s="14">
        <v>21.86</v>
      </c>
      <c r="H18" s="14">
        <f ca="1">ROUND(INDIRECT(ADDRESS(ROW()+(0), COLUMN()+(-2), 1))*INDIRECT(ADDRESS(ROW()+(0), COLUMN()+(-1), 1)), 2)</f>
        <v>144.08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440.57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19"/>
      <c r="D21" s="20" t="s">
        <v>33</v>
      </c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1545.7</v>
      </c>
      <c r="H21" s="14">
        <f ca="1">ROUND(INDIRECT(ADDRESS(ROW()+(0), COLUMN()+(-2), 1))*INDIRECT(ADDRESS(ROW()+(0), COLUMN()+(-1), 1))/100, 2)</f>
        <v>30.91</v>
      </c>
    </row>
    <row r="22" spans="1:8" ht="13.50" thickBot="1" customHeight="1">
      <c r="A22" s="21" t="s">
        <v>35</v>
      </c>
      <c r="B22" s="21"/>
      <c r="C22" s="21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1576.61</v>
      </c>
    </row>
  </sheetData>
  <mergeCells count="2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  <mergeCell ref="A16:C16"/>
    <mergeCell ref="E16:F16"/>
    <mergeCell ref="A17:C17"/>
    <mergeCell ref="A18:C18"/>
    <mergeCell ref="A19:C19"/>
    <mergeCell ref="F19:G19"/>
    <mergeCell ref="A20:C20"/>
    <mergeCell ref="E20:F20"/>
    <mergeCell ref="A21:C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