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<sst xmlns="http://schemas.openxmlformats.org/spreadsheetml/2006/main" count="99" uniqueCount="99">
  <si>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</si>
  <si>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</si>
  <si>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</si>
  <si>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Forjado de viguetas de madera y entrevigado con alfarjías y ladrillos cerámicos colocados por tabla.</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</si>
  <si>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compuesto de alfarjías de madera aserrada de pino silvestre (Pinus sylvestris) procedente de España con certificado PEFC,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sobre las que apoya un tablero de ladrillos cerámicos cara vista macizos de elaboración manual, tipo tejar, color rojo, 24x11,5x3,5 cm, colocados por tabla;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</si>
  <si>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</si>
  <si>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</si>
  <si>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</si>
  <si>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</si>
  <si>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</si>
  <si>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</si>
  <si>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</si>
  <si>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</si>
  <si>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</si>
  <si>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</si>
  <si>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</si>
  <si>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</si>
  <si>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</si>
  <si>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</si>
  <si>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</si>
  <si>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</si>
  <si>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</si>
  <si>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</si>
  <si>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</si>
  <si>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mt07emr111b</t>
  </si>
  <si>
    <t xml:space="preserve">Ud</t>
  </si>
  <si>
    <t xml:space="preserve">Clavo, de 4 mm de diámetro y 50 mm de longitud, de acero galvanizado de alta adherencia.</t>
  </si>
  <si>
    <t xml:space="preserve">mt07mee100iah1baa</t>
  </si>
  <si>
    <t xml:space="preserve">m³</t>
  </si>
  <si>
    <t xml:space="preserve">Madera aserrada de pino silvestre (Pinus sylvestris) procedente de España con certificado PEFC, para alfarjías, de hasta 5 m de longitud,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</si>
  <si>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</si>
  <si>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</si>
  <si>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</si>
  <si>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mt09mif010ca</t>
  </si>
  <si>
    <t xml:space="preserve">t</t>
  </si>
  <si>
    <t xml:space="preserve">Mortero industrial para albañilería, de cemento, color gris, categoría M-5 (resistencia a compresión 5 N/mm²), suministrado en sacos, según UNE-EN 998-2.</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</si>
  <si>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</si>
  <si>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</si>
  <si>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</si>
  <si>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</si>
  <si>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</si>
  <si>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</si>
  <si>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</si>
  <si>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</si>
  <si>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</si>
  <si>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</si>
  <si>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</si>
  <si>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</si>
  <si>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</si>
  <si>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</si>
  <si>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</si>
  <si>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</si>
  <si>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</si>
  <si>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</si>
  <si>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</si>
  <si>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</si>
  <si>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</si>
  <si>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</si>
  <si>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</si>
  <si>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</si>
  <si>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</si>
  <si>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</si>
  <si>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</si>
  <si>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</si>
  <si>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</si>
  <si>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</si>
  <si>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</si>
  <si>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</si>
  <si>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</si>
  <si>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</si>
  <si>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</si>
  <si>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</si>
  <si>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</si>
  <si>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</si>
  <si>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</si>
  <si>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</si>
  <si>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</si>
  <si>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</si>
  <si>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</si>
  <si>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</si>
  <si>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</si>
  <si>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</si>
  <si>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</si>
  <si>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</si>
  <si>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13,48€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</si>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</sst>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24.00" thickBot="1" customHeight="1">
      <c r="A14" s="1" t="s">
        <v>24</v>
      </c>
      <c r="B14" s="1"/>
      <c r="C14" s="1"/>
      <c r="D14" s="10" t="s">
        <v>25</v>
      </c>
      <c r="E14" s="1" t="s">
        <v>26</v>
      </c>
      <c r="F14" s="1"/>
      <c r="G14" s="11">
        <v>4</v>
      </c>
      <c r="H14" s="11"/>
      <c r="I14" s="12">
        <v>0.09</v>
      </c>
      <c r="J14" s="12">
        <f ca="1">ROUND(INDIRECT(ADDRESS(ROW()+(0), COLUMN()+(-3), 1))*INDIRECT(ADDRESS(ROW()+(0), COLUMN()+(-1), 1)), 2)</f>
        <v>0.36</v>
      </c>
    </row>
    <row r="15" spans="1:10" ht="66.0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53.48</v>
      </c>
      <c r="J17" s="12">
        <f ca="1">ROUND(INDIRECT(ADDRESS(ROW()+(0), COLUMN()+(-3), 1))*INDIRECT(ADDRESS(ROW()+(0), COLUMN()+(-1), 1)), 2)</f>
        <v>0.27</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2.52</v>
      </c>
      <c r="J19" s="12">
        <f ca="1">ROUND(INDIRECT(ADDRESS(ROW()+(0), COLUMN()+(-3), 1))*INDIRECT(ADDRESS(ROW()+(0), COLUMN()+(-1), 1)), 2)</f>
        <v>2.77</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24.00" thickBot="1" customHeight="1">
      <c r="A21" s="1" t="s">
        <v>45</v>
      </c>
      <c r="B21" s="1"/>
      <c r="C21" s="1"/>
      <c r="D21" s="10" t="s">
        <v>46</v>
      </c>
      <c r="E21" s="1" t="s">
        <v>47</v>
      </c>
      <c r="F21" s="1"/>
      <c r="G21" s="13">
        <v>0.042</v>
      </c>
      <c r="H21" s="13"/>
      <c r="I21" s="14">
        <v>146.58</v>
      </c>
      <c r="J21" s="14">
        <f ca="1">ROUND(INDIRECT(ADDRESS(ROW()+(0), COLUMN()+(-3), 1))*INDIRECT(ADDRESS(ROW()+(0), COLUMN()+(-1), 1)), 2)</f>
        <v>6.16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45.38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0.065</v>
      </c>
      <c r="H24" s="11"/>
      <c r="I24" s="12">
        <v>23.03</v>
      </c>
      <c r="J24" s="12">
        <f ca="1">ROUND(INDIRECT(ADDRESS(ROW()+(0), COLUMN()+(-3), 1))*INDIRECT(ADDRESS(ROW()+(0), COLUMN()+(-1), 1)), 2)</f>
        <v>1.5</v>
      </c>
    </row>
    <row r="25" spans="1:10" ht="13.50" thickBot="1" customHeight="1">
      <c r="A25" s="1" t="s">
        <v>53</v>
      </c>
      <c r="B25" s="1"/>
      <c r="C25" s="1"/>
      <c r="D25" s="10" t="s">
        <v>54</v>
      </c>
      <c r="E25" s="1" t="s">
        <v>55</v>
      </c>
      <c r="F25" s="1"/>
      <c r="G25" s="11">
        <v>0.033</v>
      </c>
      <c r="H25" s="11"/>
      <c r="I25" s="12">
        <v>21.86</v>
      </c>
      <c r="J25" s="12">
        <f ca="1">ROUND(INDIRECT(ADDRESS(ROW()+(0), COLUMN()+(-3), 1))*INDIRECT(ADDRESS(ROW()+(0), COLUMN()+(-1), 1)), 2)</f>
        <v>0.72</v>
      </c>
    </row>
    <row r="26" spans="1:10" ht="13.50" thickBot="1" customHeight="1">
      <c r="A26" s="1" t="s">
        <v>56</v>
      </c>
      <c r="B26" s="1"/>
      <c r="C26" s="1"/>
      <c r="D26" s="10" t="s">
        <v>57</v>
      </c>
      <c r="E26" s="1" t="s">
        <v>58</v>
      </c>
      <c r="F26" s="1"/>
      <c r="G26" s="11">
        <v>0.924</v>
      </c>
      <c r="H26" s="11"/>
      <c r="I26" s="12">
        <v>22.13</v>
      </c>
      <c r="J26" s="12">
        <f ca="1">ROUND(INDIRECT(ADDRESS(ROW()+(0), COLUMN()+(-3), 1))*INDIRECT(ADDRESS(ROW()+(0), COLUMN()+(-1), 1)), 2)</f>
        <v>20.45</v>
      </c>
    </row>
    <row r="27" spans="1:10" ht="13.50" thickBot="1" customHeight="1">
      <c r="A27" s="1" t="s">
        <v>59</v>
      </c>
      <c r="B27" s="1"/>
      <c r="C27" s="1"/>
      <c r="D27" s="10" t="s">
        <v>60</v>
      </c>
      <c r="E27" s="1" t="s">
        <v>61</v>
      </c>
      <c r="F27" s="1"/>
      <c r="G27" s="11">
        <v>0.579</v>
      </c>
      <c r="H27" s="11"/>
      <c r="I27" s="12">
        <v>20.78</v>
      </c>
      <c r="J27" s="12">
        <f ca="1">ROUND(INDIRECT(ADDRESS(ROW()+(0), COLUMN()+(-3), 1))*INDIRECT(ADDRESS(ROW()+(0), COLUMN()+(-1), 1)), 2)</f>
        <v>12.03</v>
      </c>
    </row>
    <row r="28" spans="1:10" ht="13.50" thickBot="1" customHeight="1">
      <c r="A28" s="1" t="s">
        <v>62</v>
      </c>
      <c r="B28" s="1"/>
      <c r="C28" s="1"/>
      <c r="D28" s="10" t="s">
        <v>63</v>
      </c>
      <c r="E28" s="1" t="s">
        <v>64</v>
      </c>
      <c r="F28" s="1"/>
      <c r="G28" s="11">
        <v>0.124</v>
      </c>
      <c r="H28" s="11"/>
      <c r="I28" s="12">
        <v>23.03</v>
      </c>
      <c r="J28" s="12">
        <f ca="1">ROUND(INDIRECT(ADDRESS(ROW()+(0), COLUMN()+(-3), 1))*INDIRECT(ADDRESS(ROW()+(0), COLUMN()+(-1), 1)), 2)</f>
        <v>2.86</v>
      </c>
    </row>
    <row r="29" spans="1:10" ht="13.50" thickBot="1" customHeight="1">
      <c r="A29" s="1" t="s">
        <v>65</v>
      </c>
      <c r="B29" s="1"/>
      <c r="C29" s="1"/>
      <c r="D29" s="10" t="s">
        <v>66</v>
      </c>
      <c r="E29" s="1" t="s">
        <v>67</v>
      </c>
      <c r="F29" s="1"/>
      <c r="G29" s="11">
        <v>0.124</v>
      </c>
      <c r="H29" s="11"/>
      <c r="I29" s="12">
        <v>21.86</v>
      </c>
      <c r="J29" s="12">
        <f ca="1">ROUND(INDIRECT(ADDRESS(ROW()+(0), COLUMN()+(-3), 1))*INDIRECT(ADDRESS(ROW()+(0), COLUMN()+(-1), 1)), 2)</f>
        <v>2.71</v>
      </c>
    </row>
    <row r="30" spans="1:10" ht="13.50" thickBot="1" customHeight="1">
      <c r="A30" s="1" t="s">
        <v>68</v>
      </c>
      <c r="B30" s="1"/>
      <c r="C30" s="1"/>
      <c r="D30" s="10" t="s">
        <v>69</v>
      </c>
      <c r="E30" s="1" t="s">
        <v>70</v>
      </c>
      <c r="F30" s="1"/>
      <c r="G30" s="11">
        <v>0.029</v>
      </c>
      <c r="H30" s="11"/>
      <c r="I30" s="12">
        <v>23.03</v>
      </c>
      <c r="J30" s="12">
        <f ca="1">ROUND(INDIRECT(ADDRESS(ROW()+(0), COLUMN()+(-3), 1))*INDIRECT(ADDRESS(ROW()+(0), COLUMN()+(-1), 1)), 2)</f>
        <v>0.67</v>
      </c>
    </row>
    <row r="31" spans="1:10" ht="13.50" thickBot="1" customHeight="1">
      <c r="A31" s="1" t="s">
        <v>71</v>
      </c>
      <c r="B31" s="1"/>
      <c r="C31" s="1"/>
      <c r="D31" s="10" t="s">
        <v>72</v>
      </c>
      <c r="E31" s="1" t="s">
        <v>73</v>
      </c>
      <c r="F31" s="1"/>
      <c r="G31" s="11">
        <v>0.029</v>
      </c>
      <c r="H31" s="11"/>
      <c r="I31" s="12">
        <v>21.86</v>
      </c>
      <c r="J31" s="12">
        <f ca="1">ROUND(INDIRECT(ADDRESS(ROW()+(0), COLUMN()+(-3), 1))*INDIRECT(ADDRESS(ROW()+(0), COLUMN()+(-1), 1)), 2)</f>
        <v>0.63</v>
      </c>
    </row>
    <row r="32" spans="1:10" ht="13.50" thickBot="1" customHeight="1">
      <c r="A32" s="1" t="s">
        <v>74</v>
      </c>
      <c r="B32" s="1"/>
      <c r="C32" s="1"/>
      <c r="D32" s="10" t="s">
        <v>75</v>
      </c>
      <c r="E32" s="1" t="s">
        <v>76</v>
      </c>
      <c r="F32" s="1"/>
      <c r="G32" s="11">
        <v>0.01</v>
      </c>
      <c r="H32" s="11"/>
      <c r="I32" s="12">
        <v>23.03</v>
      </c>
      <c r="J32" s="12">
        <f ca="1">ROUND(INDIRECT(ADDRESS(ROW()+(0), COLUMN()+(-3), 1))*INDIRECT(ADDRESS(ROW()+(0), COLUMN()+(-1), 1)), 2)</f>
        <v>0.23</v>
      </c>
    </row>
    <row r="33" spans="1:10" ht="13.50" thickBot="1" customHeight="1">
      <c r="A33" s="1" t="s">
        <v>77</v>
      </c>
      <c r="B33" s="1"/>
      <c r="C33" s="1"/>
      <c r="D33" s="10" t="s">
        <v>78</v>
      </c>
      <c r="E33" s="1" t="s">
        <v>79</v>
      </c>
      <c r="F33" s="1"/>
      <c r="G33" s="13">
        <v>0.042</v>
      </c>
      <c r="H33" s="13"/>
      <c r="I33" s="14">
        <v>21.86</v>
      </c>
      <c r="J33" s="14">
        <f ca="1">ROUND(INDIRECT(ADDRESS(ROW()+(0), COLUMN()+(-3), 1))*INDIRECT(ADDRESS(ROW()+(0), COLUMN()+(-1), 1)), 2)</f>
        <v>0.92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42.72</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88.1</v>
      </c>
      <c r="J36" s="14">
        <f ca="1">ROUND(INDIRECT(ADDRESS(ROW()+(0), COLUMN()+(-3), 1))*INDIRECT(ADDRESS(ROW()+(0), COLUMN()+(-1), 1))/100, 2)</f>
        <v>1.76</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89.86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1.18202e+006</v>
      </c>
      <c r="G43" s="29"/>
      <c r="H43" s="29">
        <v>1.18202e+006</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