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<sst xmlns="http://schemas.openxmlformats.org/spreadsheetml/2006/main" count="53" uniqueCount="53">
  <si>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</si>
  <si>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EPS100</t>
  </si>
  <si>
    <t xml:space="preserve">Ud</t>
  </si>
  <si>
    <t xml:space="preserve">Pilar prefabricado de hormigón armado, imitación madera.</t>
  </si>
  <si>
    <r>
      <rPr>
        <sz val="8.25"/>
        <color rgb="FF000000"/>
        <rFont val="Arial"/>
        <family val="2"/>
      </rPr>
      <t xml:space="preserve">Pilar prefabricado de hormigón armado, de 30x30 cm y sección hueca, de 225 cm de altura, con 4 barras de acero de 12 mm de diámetro, acabado imitación madera, con una mano de lasur. Incluso hormigón HA-25/B/20/XC2 para relleno del pilar, pieza troncopiramidal para apoyo y pieza plana para remate superior.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</si>
  <si>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</si>
  <si>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</si>
  <si>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</si>
  <si>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</si>
  <si>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</si>
  <si>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</si>
  <si>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</si>
  <si>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mt07pha080f</t>
  </si>
  <si>
    <t xml:space="preserve">Ud</t>
  </si>
  <si>
    <t xml:space="preserve">Pilar prefabricado de hormigón armado, de 30x30 cm y sección hueca, de 225 cm de altura, con 4 barras de acero de 12 mm de diámetro, acabado imitación madera, con una mano de lasur.</t>
  </si>
  <si>
    <t xml:space="preserve">mt07pha081a</t>
  </si>
  <si>
    <t xml:space="preserve">Ud</t>
  </si>
  <si>
    <t xml:space="preserve">Pieza troncopiramidal de 37x37 cm de base inferior, 32x32 cm de base superior y 35 cm de altura, acabado imitación madera, con una mano de lasur, para apoyo de pilar prefabricado de hormigón armado, de 30x30 cm y sección hueca.</t>
  </si>
  <si>
    <t xml:space="preserve">mt07pha082a</t>
  </si>
  <si>
    <t xml:space="preserve">Ud</t>
  </si>
  <si>
    <t xml:space="preserve">Pieza plana de 33x33x3 cm, acabado imitación madera, con una mano de lasur, para remate superior de pilar prefabricado de hormigón armado, de 30x30 cm y sección hueca.</t>
  </si>
  <si>
    <t xml:space="preserve">mt10haf010ctmu</t>
  </si>
  <si>
    <t xml:space="preserve">m³</t>
  </si>
  <si>
    <t xml:space="preserve">Hormigón HA-25/B/20/XC2, fabricado en central.</t>
  </si>
  <si>
    <t xml:space="preserve">Subtotal materiales: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</si>
  <si>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</si>
  <si>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</si>
  <si>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</si>
  <si>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</si>
  <si>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</si>
  <si>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</si>
  <si>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</si>
  <si>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</si>
  <si>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</si>
  <si>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</si>
  <si>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</si>
  <si>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</si>
  <si>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</si>
  <si>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</si>
  <si>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</si>
  <si>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</si>
  <si>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</si>
  <si>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</si>
  <si>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</si>
  <si>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</si>
  <si>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</si>
  <si>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</si>
  <si>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</si>
  <si>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</si>
  <si>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Productos prefabricados de hormigón. Elementos estructurales lineales.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</si>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</sst>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02" customWidth="1"/>
    <col min="4" max="4" width="7.65" customWidth="1"/>
    <col min="5" max="5" width="66.98" customWidth="1"/>
    <col min="6" max="6" width="2.89" customWidth="1"/>
    <col min="7" max="7" width="13.26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399.64</v>
      </c>
      <c r="I10" s="12">
        <f ca="1">ROUND(INDIRECT(ADDRESS(ROW()+(0), COLUMN()+(-3), 1))*INDIRECT(ADDRESS(ROW()+(0), COLUMN()+(-1), 1)), 2)</f>
        <v>399.64</v>
      </c>
      <c r="J10" s="12"/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104.7</v>
      </c>
      <c r="I11" s="12">
        <f ca="1">ROUND(INDIRECT(ADDRESS(ROW()+(0), COLUMN()+(-3), 1))*INDIRECT(ADDRESS(ROW()+(0), COLUMN()+(-1), 1)), 2)</f>
        <v>104.7</v>
      </c>
      <c r="J11" s="12"/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1"/>
      <c r="H12" s="12">
        <v>18.43</v>
      </c>
      <c r="I12" s="12">
        <f ca="1">ROUND(INDIRECT(ADDRESS(ROW()+(0), COLUMN()+(-3), 1))*INDIRECT(ADDRESS(ROW()+(0), COLUMN()+(-1), 1)), 2)</f>
        <v>18.43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</v>
      </c>
      <c r="G13" s="13"/>
      <c r="H13" s="14">
        <v>88.2</v>
      </c>
      <c r="I13" s="14">
        <f ca="1">ROUND(INDIRECT(ADDRESS(ROW()+(0), COLUMN()+(-3), 1))*INDIRECT(ADDRESS(ROW()+(0), COLUMN()+(-1), 1)), 2)</f>
        <v>9.7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532.47</v>
      </c>
      <c r="J14" s="17"/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</row>
    <row r="16" spans="1:10" ht="24.0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0.268</v>
      </c>
      <c r="G16" s="13"/>
      <c r="H16" s="14">
        <v>54.88</v>
      </c>
      <c r="I16" s="14">
        <f ca="1">ROUND(INDIRECT(ADDRESS(ROW()+(0), COLUMN()+(-3), 1))*INDIRECT(ADDRESS(ROW()+(0), COLUMN()+(-1), 1)), 2)</f>
        <v>14.71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1))), 2)</f>
        <v>14.71</v>
      </c>
      <c r="J17" s="17"/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5"/>
      <c r="I18" s="15"/>
      <c r="J18" s="15"/>
    </row>
    <row r="19" spans="1:10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0.408</v>
      </c>
      <c r="G19" s="11"/>
      <c r="H19" s="12">
        <v>24.04</v>
      </c>
      <c r="I19" s="12">
        <f ca="1">ROUND(INDIRECT(ADDRESS(ROW()+(0), COLUMN()+(-3), 1))*INDIRECT(ADDRESS(ROW()+(0), COLUMN()+(-1), 1)), 2)</f>
        <v>9.81</v>
      </c>
      <c r="J19" s="12"/>
    </row>
    <row r="20" spans="1:10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0.693</v>
      </c>
      <c r="G20" s="13"/>
      <c r="H20" s="14">
        <v>22.82</v>
      </c>
      <c r="I20" s="14">
        <f ca="1">ROUND(INDIRECT(ADDRESS(ROW()+(0), COLUMN()+(-3), 1))*INDIRECT(ADDRESS(ROW()+(0), COLUMN()+(-1), 1)), 2)</f>
        <v>15.81</v>
      </c>
      <c r="J20" s="14"/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17">
        <f ca="1">ROUND(SUM(INDIRECT(ADDRESS(ROW()+(-1), COLUMN()+(0), 1)),INDIRECT(ADDRESS(ROW()+(-2), COLUMN()+(0), 1))), 2)</f>
        <v>25.62</v>
      </c>
      <c r="J21" s="17"/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5"/>
      <c r="I22" s="15"/>
      <c r="J22" s="15"/>
    </row>
    <row r="23" spans="1:10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3"/>
      <c r="H23" s="14">
        <f ca="1">ROUND(SUM(INDIRECT(ADDRESS(ROW()+(-2), COLUMN()+(1), 1)),INDIRECT(ADDRESS(ROW()+(-6), COLUMN()+(1), 1)),INDIRECT(ADDRESS(ROW()+(-9), COLUMN()+(1), 1))), 2)</f>
        <v>572.8</v>
      </c>
      <c r="I23" s="14">
        <f ca="1">ROUND(INDIRECT(ADDRESS(ROW()+(0), COLUMN()+(-3), 1))*INDIRECT(ADDRESS(ROW()+(0), COLUMN()+(-1), 1))/100, 2)</f>
        <v>11.46</v>
      </c>
      <c r="J23" s="14"/>
    </row>
    <row r="24" spans="1:10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4"/>
      <c r="H24" s="25"/>
      <c r="I24" s="26">
        <f ca="1">ROUND(SUM(INDIRECT(ADDRESS(ROW()+(-1), COLUMN()+(0), 1)),INDIRECT(ADDRESS(ROW()+(-3), COLUMN()+(0), 1)),INDIRECT(ADDRESS(ROW()+(-7), COLUMN()+(0), 1)),INDIRECT(ADDRESS(ROW()+(-10), COLUMN()+(0), 1))), 2)</f>
        <v>584.26</v>
      </c>
      <c r="J24" s="26"/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882014</v>
      </c>
      <c r="H28" s="29">
        <v>882015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4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H14"/>
    <mergeCell ref="I14:J14"/>
    <mergeCell ref="A15:C15"/>
    <mergeCell ref="E15:G15"/>
    <mergeCell ref="I15:J15"/>
    <mergeCell ref="A16:C16"/>
    <mergeCell ref="F16:G16"/>
    <mergeCell ref="I16:J16"/>
    <mergeCell ref="A17:C17"/>
    <mergeCell ref="F17:H17"/>
    <mergeCell ref="I17:J17"/>
    <mergeCell ref="A18:C18"/>
    <mergeCell ref="E18:G18"/>
    <mergeCell ref="I18:J18"/>
    <mergeCell ref="A19:C19"/>
    <mergeCell ref="F19:G19"/>
    <mergeCell ref="I19:J19"/>
    <mergeCell ref="A20:C20"/>
    <mergeCell ref="F20:G20"/>
    <mergeCell ref="I20:J20"/>
    <mergeCell ref="A21:C21"/>
    <mergeCell ref="F21:H21"/>
    <mergeCell ref="I21:J21"/>
    <mergeCell ref="A22:C22"/>
    <mergeCell ref="E22:G22"/>
    <mergeCell ref="I22:J22"/>
    <mergeCell ref="A23:C23"/>
    <mergeCell ref="F23:G23"/>
    <mergeCell ref="I23:J23"/>
    <mergeCell ref="A24:E24"/>
    <mergeCell ref="F24:H24"/>
    <mergeCell ref="I24:J24"/>
    <mergeCell ref="A27:F27"/>
    <mergeCell ref="H27:I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