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<sst xmlns="http://schemas.openxmlformats.org/spreadsheetml/2006/main" count="76" uniqueCount="76">
  <si>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</si>
  <si>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</si>
  <si>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</si>
  <si>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</si>
  <si>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(12+75+12)/600 (75) LM -, de 99 mm de espesor total, formado por una estructura simple de perfiles de chapa de acero galvanizado de 75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12 mm de espesor cada placa); aislamiento acústico mediante panel de lana mineral semirrígido, no revestido, de 60 mm de espesor, según UNE-EN 13162, resistencia térmica 1,6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</si>
  <si>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</si>
  <si>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</si>
  <si>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</si>
  <si>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</si>
  <si>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</si>
  <si>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</si>
  <si>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</si>
  <si>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</si>
  <si>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</si>
  <si>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</si>
  <si>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mt12psg070j</t>
  </si>
  <si>
    <t xml:space="preserve">m</t>
  </si>
  <si>
    <t xml:space="preserve">Canal de perfil de acero galvanizado de 75 mm de anchura, según UNE-EN 14195.</t>
  </si>
  <si>
    <t xml:space="preserve">mt12psg060j</t>
  </si>
  <si>
    <t xml:space="preserve">m</t>
  </si>
  <si>
    <t xml:space="preserve">Montante de perfil de acero galvanizado de 75 mm de anchura, según UNE-EN 14195.</t>
  </si>
  <si>
    <t xml:space="preserve">mt16lra080Aa</t>
  </si>
  <si>
    <t xml:space="preserve">m²</t>
  </si>
  <si>
    <t xml:space="preserve">Panel de lana mineral semirrígido, no revestido, de 60 mm de espesor, según UNE-EN 13162, resistencia térmica 1,6 m²K/W, conductividad térmica 0,037 W/(mK), Euroclase A1 de reacción al fuego según UNE-EN 13501-1 y factor de resistencia a la difusión del vapor de agua 1, con código de designación MW-EN 13162-T2-AFr5.</t>
  </si>
  <si>
    <t xml:space="preserve">mt12pho010g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</si>
  <si>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</si>
  <si>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1200x2600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</si>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</sst>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3.22</v>
      </c>
      <c r="J11" s="12">
        <f ca="1">ROUND(INDIRECT(ADDRESS(ROW()+(0), COLUMN()+(-3), 1))*INDIRECT(ADDRESS(ROW()+(0), COLUMN()+(-1), 1)), 2)</f>
        <v>2.9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3.72</v>
      </c>
      <c r="J12" s="12">
        <f ca="1">ROUND(INDIRECT(ADDRESS(ROW()+(0), COLUMN()+(-3), 1))*INDIRECT(ADDRESS(ROW()+(0), COLUMN()+(-1), 1)), 2)</f>
        <v>8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23.35</v>
      </c>
      <c r="J14" s="12">
        <f ca="1">ROUND(INDIRECT(ADDRESS(ROW()+(0), COLUMN()+(-3), 1))*INDIRECT(ADDRESS(ROW()+(0), COLUMN()+(-1), 1)), 2)</f>
        <v>49.04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0.45</v>
      </c>
      <c r="H18" s="11"/>
      <c r="I18" s="12">
        <v>2.38</v>
      </c>
      <c r="J18" s="12">
        <f ca="1">ROUND(INDIRECT(ADDRESS(ROW()+(0), COLUMN()+(-3), 1))*INDIRECT(ADDRESS(ROW()+(0), COLUMN()+(-1), 1)), 2)</f>
        <v>1.07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3.2</v>
      </c>
      <c r="H19" s="11"/>
      <c r="I19" s="12">
        <v>0.04</v>
      </c>
      <c r="J19" s="12">
        <f ca="1">ROUND(INDIRECT(ADDRESS(ROW()+(0), COLUMN()+(-3), 1))*INDIRECT(ADDRESS(ROW()+(0), COLUMN()+(-1), 1)), 2)</f>
        <v>0.13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0.095</v>
      </c>
      <c r="H20" s="13"/>
      <c r="I20" s="14">
        <v>4.24</v>
      </c>
      <c r="J20" s="14">
        <f ca="1">ROUND(INDIRECT(ADDRESS(ROW()+(0), COLUMN()+(-3), 1))*INDIRECT(ADDRESS(ROW()+(0), COLUMN()+(-1), 1)), 2)</f>
        <v>0.4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65.47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0.936</v>
      </c>
      <c r="H23" s="11"/>
      <c r="I23" s="12">
        <v>22.74</v>
      </c>
      <c r="J23" s="12">
        <f ca="1">ROUND(INDIRECT(ADDRESS(ROW()+(0), COLUMN()+(-3), 1))*INDIRECT(ADDRESS(ROW()+(0), COLUMN()+(-1), 1)), 2)</f>
        <v>21.28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0.936</v>
      </c>
      <c r="H24" s="13"/>
      <c r="I24" s="14">
        <v>21.02</v>
      </c>
      <c r="J24" s="14">
        <f ca="1">ROUND(INDIRECT(ADDRESS(ROW()+(0), COLUMN()+(-3), 1))*INDIRECT(ADDRESS(ROW()+(0), COLUMN()+(-1), 1)), 2)</f>
        <v>19.67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40.95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106.42</v>
      </c>
      <c r="J27" s="14">
        <f ca="1">ROUND(INDIRECT(ADDRESS(ROW()+(0), COLUMN()+(-3), 1))*INDIRECT(ADDRESS(ROW()+(0), COLUMN()+(-1), 1))/100, 2)</f>
        <v>2.13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108.55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68</v>
      </c>
    </row>
    <row r="36" spans="1:10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/>
      <c r="H37" s="29">
        <v>172013</v>
      </c>
      <c r="I37" s="29"/>
      <c r="J37" s="29" t="s">
        <v>71</v>
      </c>
    </row>
    <row r="38" spans="1:10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