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<sst xmlns="http://schemas.openxmlformats.org/spreadsheetml/2006/main" count="73" uniqueCount="73">
  <si>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</si>
  <si>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FBC050</t>
  </si>
  <si>
    <t xml:space="preserve">m²</t>
  </si>
  <si>
    <t xml:space="preserve">Tabique de placas de cemento. Sistema Hydropanel "PROMAT".</t>
  </si>
  <si>
    <r>
      <rPr>
        <sz val="8.25"/>
        <color rgb="FF000000"/>
        <rFont val="Arial"/>
        <family val="2"/>
      </rPr>
      <t xml:space="preserve">Tabique sencillo Hydropanel "PROMAT" (12+75+12)/600 (75) LM -, de 99 mm de espesor total, formado por una estructura simple de perfiles de chapa de acero galvanizado de 75 mm de anchura, a base de montantes (elementos verticales) separados 600 mm entre sí, con disposición normal "N" y canales (elementos horizontales), a la que se atornillan dos placas en total (una placa tipo con resistencia al fuego, con baja absorción superficial de agua, de alta resistencia al impacto, de alta dureza superficial y con aislamiento acústico en cada cara, de 12 mm de espesor cada placa); aislamiento acústico mediante panel de lana mineral semirrígido, no revestido, de 60 mm de espesor, según UNE-EN 13162, resistencia térmica 1,6 m²K/W, conductividad térmica 0,037 W/(mK), en el alma. Incluso banda acústica de dilatación autoadhesiva; fijaciones para el anclaje de canales y montantes metálicos; tornillería para la fijación de las placas y pasta Hydropanel RM Finisher y cinta Hydropanel Strip, para el tratamiento de juntas.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</si>
  <si>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</si>
  <si>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</si>
  <si>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</si>
  <si>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</si>
  <si>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</si>
  <si>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</si>
  <si>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</si>
  <si>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</si>
  <si>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</si>
  <si>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</si>
  <si>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mt12psg070j</t>
  </si>
  <si>
    <t xml:space="preserve">m</t>
  </si>
  <si>
    <t xml:space="preserve">Canal de perfil de acero galvanizado de 75 mm de anchura, según UNE-EN 14195.</t>
  </si>
  <si>
    <t xml:space="preserve">mt12psg060j</t>
  </si>
  <si>
    <t xml:space="preserve">m</t>
  </si>
  <si>
    <t xml:space="preserve">Montante de perfil de acero galvanizado de 75 mm de anchura, según UNE-EN 14195.</t>
  </si>
  <si>
    <t xml:space="preserve">mt16lra080Aa</t>
  </si>
  <si>
    <t xml:space="preserve">m²</t>
  </si>
  <si>
    <t xml:space="preserve">Panel de lana mineral semirrígido, no revestido, de 60 mm de espesor, según UNE-EN 13162, resistencia térmica 1,6 m²K/W, conductividad térmica 0,037 W/(mK), Euroclase A1 de reacción al fuego según UNE-EN 13501-1 y factor de resistencia a la difusión del vapor de agua 1, con código de designación MW-EN 13162-T2-AFr5.</t>
  </si>
  <si>
    <t xml:space="preserve">mt12pho010h</t>
  </si>
  <si>
    <t xml:space="preserve">m²</t>
  </si>
  <si>
    <t xml:space="preserve">Placa de cemento Portland reforzado con fibras, con resistencia al fuego, con baja absorción superficial de agua, de alta resistencia al impacto, de alta dureza superficial y con aislamiento acústico, Hydropanel "PROMAT", Euroclase A2-s1, d0 de reacción al fuego, según UNE-EN 13501-1 de 1200x3000 mm, con los bordes longitudinales rebajados, según UNE-EN 12467.</t>
  </si>
  <si>
    <t xml:space="preserve">mt12psg081i</t>
  </si>
  <si>
    <t xml:space="preserve">Ud</t>
  </si>
  <si>
    <t xml:space="preserve">Tornillo autoperforante rosca-chapa 3,5x9,5 mm.</t>
  </si>
  <si>
    <t xml:space="preserve">mt12pho020a</t>
  </si>
  <si>
    <t xml:space="preserve">Ud</t>
  </si>
  <si>
    <t xml:space="preserve">Tornillo HP-SP-PH2 "PROMAT" 3,9x32.</t>
  </si>
  <si>
    <t xml:space="preserve">mt12psg220</t>
  </si>
  <si>
    <t xml:space="preserve">Ud</t>
  </si>
  <si>
    <t xml:space="preserve">Fijación compuesta por taco y tornillo 5x27.</t>
  </si>
  <si>
    <t xml:space="preserve">mt12pho040a</t>
  </si>
  <si>
    <t xml:space="preserve">kg</t>
  </si>
  <si>
    <t xml:space="preserve">Pasta de juntas Hydropanel RM Finisher "PROMAT"; rango de temperatura de trabajo de 5 a 30°C, para aplicación manual con cinta de juntas.</t>
  </si>
  <si>
    <t xml:space="preserve">mt12pho030a</t>
  </si>
  <si>
    <t xml:space="preserve">m</t>
  </si>
  <si>
    <t xml:space="preserve">Cinta de juntas Hydropanel Strip "PROMAT", de 50 mm de anchura.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</si>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</sst>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0.33</v>
      </c>
      <c r="J10" s="12">
        <f ca="1">ROUND(INDIRECT(ADDRESS(ROW()+(0), COLUMN()+(-3), 1))*INDIRECT(ADDRESS(ROW()+(0), COLUMN()+(-1), 1)), 2)</f>
        <v>0.4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3.22</v>
      </c>
      <c r="J11" s="12">
        <f ca="1">ROUND(INDIRECT(ADDRESS(ROW()+(0), COLUMN()+(-3), 1))*INDIRECT(ADDRESS(ROW()+(0), COLUMN()+(-1), 1)), 2)</f>
        <v>2.9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2.15</v>
      </c>
      <c r="H12" s="11"/>
      <c r="I12" s="12">
        <v>3.72</v>
      </c>
      <c r="J12" s="12">
        <f ca="1">ROUND(INDIRECT(ADDRESS(ROW()+(0), COLUMN()+(-3), 1))*INDIRECT(ADDRESS(ROW()+(0), COLUMN()+(-1), 1)), 2)</f>
        <v>8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3.11</v>
      </c>
      <c r="J13" s="12">
        <f ca="1">ROUND(INDIRECT(ADDRESS(ROW()+(0), COLUMN()+(-3), 1))*INDIRECT(ADDRESS(ROW()+(0), COLUMN()+(-1), 1)), 2)</f>
        <v>3.27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2.1</v>
      </c>
      <c r="H14" s="11"/>
      <c r="I14" s="12">
        <v>23.35</v>
      </c>
      <c r="J14" s="12">
        <f ca="1">ROUND(INDIRECT(ADDRESS(ROW()+(0), COLUMN()+(-3), 1))*INDIRECT(ADDRESS(ROW()+(0), COLUMN()+(-1), 1)), 2)</f>
        <v>49.04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2</v>
      </c>
      <c r="H15" s="11"/>
      <c r="I15" s="12">
        <v>0.01</v>
      </c>
      <c r="J15" s="12">
        <f ca="1">ROUND(INDIRECT(ADDRESS(ROW()+(0), COLUMN()+(-3),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14</v>
      </c>
      <c r="H16" s="11"/>
      <c r="I16" s="12">
        <v>0.01</v>
      </c>
      <c r="J16" s="12">
        <f ca="1">ROUND(INDIRECT(ADDRESS(ROW()+(0), COLUMN()+(-3), 1))*INDIRECT(ADDRESS(ROW()+(0), COLUMN()+(-1), 1)), 2)</f>
        <v>0.14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1.6</v>
      </c>
      <c r="H17" s="11"/>
      <c r="I17" s="12">
        <v>0.06</v>
      </c>
      <c r="J17" s="12">
        <f ca="1">ROUND(INDIRECT(ADDRESS(ROW()+(0), COLUMN()+(-3), 1))*INDIRECT(ADDRESS(ROW()+(0), COLUMN()+(-1), 1)), 2)</f>
        <v>0.1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0.22</v>
      </c>
      <c r="H18" s="11"/>
      <c r="I18" s="12">
        <v>2.38</v>
      </c>
      <c r="J18" s="12">
        <f ca="1">ROUND(INDIRECT(ADDRESS(ROW()+(0), COLUMN()+(-3), 1))*INDIRECT(ADDRESS(ROW()+(0), COLUMN()+(-1), 1)), 2)</f>
        <v>0.52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3">
        <v>3.2</v>
      </c>
      <c r="H19" s="13"/>
      <c r="I19" s="14">
        <v>0.04</v>
      </c>
      <c r="J19" s="14">
        <f ca="1">ROUND(INDIRECT(ADDRESS(ROW()+(0), COLUMN()+(-3), 1))*INDIRECT(ADDRESS(ROW()+(0), COLUMN()+(-1), 1)), 2)</f>
        <v>0.13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42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64.52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0.848</v>
      </c>
      <c r="H22" s="11"/>
      <c r="I22" s="12">
        <v>22.74</v>
      </c>
      <c r="J22" s="12">
        <f ca="1">ROUND(INDIRECT(ADDRESS(ROW()+(0), COLUMN()+(-3), 1))*INDIRECT(ADDRESS(ROW()+(0), COLUMN()+(-1), 1)), 2)</f>
        <v>19.28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0.848</v>
      </c>
      <c r="H23" s="13"/>
      <c r="I23" s="14">
        <v>21.02</v>
      </c>
      <c r="J23" s="14">
        <f ca="1">ROUND(INDIRECT(ADDRESS(ROW()+(0), COLUMN()+(-3), 1))*INDIRECT(ADDRESS(ROW()+(0), COLUMN()+(-1), 1)), 2)</f>
        <v>17.82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1))), 2)</f>
        <v>37.1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1)),INDIRECT(ADDRESS(ROW()+(-6), COLUMN()+(1), 1))), 2)</f>
        <v>101.62</v>
      </c>
      <c r="J26" s="14">
        <f ca="1">ROUND(INDIRECT(ADDRESS(ROW()+(0), COLUMN()+(-3), 1))*INDIRECT(ADDRESS(ROW()+(0), COLUMN()+(-1), 1))/100, 2)</f>
        <v>2.03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1)),INDIRECT(ADDRESS(ROW()+(-7), COLUMN()+(0), 1))), 2)</f>
        <v>103.65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112006</v>
      </c>
      <c r="G31" s="29"/>
      <c r="H31" s="29">
        <v>112007</v>
      </c>
      <c r="I31" s="29"/>
      <c r="J31" s="29" t="s">
        <v>61</v>
      </c>
    </row>
    <row r="32" spans="1:10" ht="24.0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32" t="s">
        <v>63</v>
      </c>
      <c r="B33" s="32"/>
      <c r="C33" s="32"/>
      <c r="D33" s="32"/>
      <c r="E33" s="32"/>
      <c r="F33" s="33">
        <v>112007</v>
      </c>
      <c r="G33" s="33"/>
      <c r="H33" s="33">
        <v>112007</v>
      </c>
      <c r="I33" s="33"/>
      <c r="J33" s="33"/>
    </row>
    <row r="34" spans="1:10" ht="13.50" thickBot="1" customHeight="1">
      <c r="A34" s="28" t="s">
        <v>64</v>
      </c>
      <c r="B34" s="28"/>
      <c r="C34" s="28"/>
      <c r="D34" s="28"/>
      <c r="E34" s="28"/>
      <c r="F34" s="29">
        <v>1.07202e+006</v>
      </c>
      <c r="G34" s="29"/>
      <c r="H34" s="29">
        <v>1.07202e+006</v>
      </c>
      <c r="I34" s="29"/>
      <c r="J34" s="29" t="s">
        <v>65</v>
      </c>
    </row>
    <row r="35" spans="1:10" ht="24.00" thickBot="1" customHeight="1">
      <c r="A35" s="32" t="s">
        <v>66</v>
      </c>
      <c r="B35" s="32"/>
      <c r="C35" s="32"/>
      <c r="D35" s="32"/>
      <c r="E35" s="32"/>
      <c r="F35" s="33"/>
      <c r="G35" s="33"/>
      <c r="H35" s="33"/>
      <c r="I35" s="33"/>
      <c r="J35" s="33"/>
    </row>
    <row r="36" spans="1:10" ht="13.50" thickBot="1" customHeight="1">
      <c r="A36" s="28" t="s">
        <v>67</v>
      </c>
      <c r="B36" s="28"/>
      <c r="C36" s="28"/>
      <c r="D36" s="28"/>
      <c r="E36" s="28"/>
      <c r="F36" s="29">
        <v>172013</v>
      </c>
      <c r="G36" s="29"/>
      <c r="H36" s="29">
        <v>172013</v>
      </c>
      <c r="I36" s="29"/>
      <c r="J36" s="29" t="s">
        <v>68</v>
      </c>
    </row>
    <row r="37" spans="1:10" ht="13.50" thickBot="1" customHeight="1">
      <c r="A37" s="32" t="s">
        <v>69</v>
      </c>
      <c r="B37" s="32"/>
      <c r="C37" s="32"/>
      <c r="D37" s="32"/>
      <c r="E37" s="32"/>
      <c r="F37" s="33"/>
      <c r="G37" s="33"/>
      <c r="H37" s="33"/>
      <c r="I37" s="33"/>
      <c r="J37" s="33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72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10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1"/>
    <mergeCell ref="H31:I31"/>
    <mergeCell ref="J31:J33"/>
    <mergeCell ref="A32:E32"/>
    <mergeCell ref="F32:G32"/>
    <mergeCell ref="H32:I32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